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79" i="1" l="1"/>
  <c r="I77" i="1"/>
  <c r="H77" i="1"/>
  <c r="G77" i="1"/>
  <c r="E77" i="1"/>
  <c r="D77" i="1"/>
  <c r="C77" i="1"/>
  <c r="I70" i="1"/>
  <c r="H70" i="1"/>
  <c r="G70" i="1"/>
  <c r="E70" i="1"/>
  <c r="D70" i="1"/>
  <c r="C70" i="1"/>
  <c r="I66" i="1"/>
  <c r="H66" i="1"/>
  <c r="G66" i="1"/>
  <c r="E66" i="1"/>
  <c r="D66" i="1"/>
  <c r="C66" i="1"/>
  <c r="I56" i="1"/>
  <c r="H56" i="1"/>
  <c r="G56" i="1"/>
  <c r="E56" i="1"/>
  <c r="D56" i="1"/>
  <c r="C56" i="1"/>
  <c r="I51" i="1"/>
  <c r="H51" i="1"/>
  <c r="G51" i="1"/>
  <c r="E51" i="1"/>
  <c r="D51" i="1"/>
  <c r="C51" i="1"/>
  <c r="I38" i="1"/>
  <c r="H38" i="1"/>
  <c r="G38" i="1"/>
  <c r="E38" i="1"/>
  <c r="D38" i="1"/>
  <c r="C38" i="1"/>
  <c r="I33" i="1"/>
  <c r="H33" i="1"/>
  <c r="G33" i="1"/>
  <c r="E33" i="1"/>
  <c r="D33" i="1"/>
  <c r="C33" i="1"/>
  <c r="I25" i="1"/>
  <c r="H25" i="1"/>
  <c r="G25" i="1"/>
  <c r="E25" i="1"/>
  <c r="D25" i="1"/>
  <c r="C25" i="1"/>
  <c r="I16" i="1"/>
  <c r="H16" i="1"/>
  <c r="G16" i="1"/>
  <c r="E16" i="1"/>
  <c r="D16" i="1"/>
  <c r="C16" i="1"/>
  <c r="I11" i="1"/>
  <c r="H11" i="1"/>
  <c r="G11" i="1"/>
  <c r="E11" i="1"/>
  <c r="D11" i="1"/>
  <c r="D79" i="1" s="1"/>
  <c r="C11" i="1"/>
  <c r="G79" i="1" l="1"/>
  <c r="H79" i="1"/>
  <c r="I79" i="1"/>
  <c r="C79" i="1"/>
  <c r="E79" i="1"/>
</calcChain>
</file>

<file path=xl/sharedStrings.xml><?xml version="1.0" encoding="utf-8"?>
<sst xmlns="http://schemas.openxmlformats.org/spreadsheetml/2006/main" count="87" uniqueCount="83">
  <si>
    <t>მუნიციპალიტეტი</t>
  </si>
  <si>
    <t xml:space="preserve">2016 წელი </t>
  </si>
  <si>
    <t>2017 წელი</t>
  </si>
  <si>
    <t>2018 წელი</t>
  </si>
  <si>
    <t>მსხვილფეხა პირუტყვი</t>
  </si>
  <si>
    <t>წვრილფეხა პირუტყვი</t>
  </si>
  <si>
    <t>ღორი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</si>
  <si>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</si>
  <si>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</si>
  <si>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</si>
  <si>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</si>
  <si>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</si>
  <si>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</si>
  <si>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 - 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</si>
  <si>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</si>
  <si>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</si>
  <si>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</si>
  <si>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</si>
  <si>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</si>
  <si>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</si>
  <si>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</si>
  <si>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</si>
  <si>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</si>
  <si>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</si>
  <si>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</si>
  <si>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</si>
  <si>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</si>
  <si>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</si>
  <si>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ქ. 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</si>
  <si>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</si>
  <si>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</si>
  <si>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</si>
  <si>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</si>
  <si>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</si>
  <si>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</si>
  <si>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</si>
  <si>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</si>
  <si>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</si>
  <si>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</si>
  <si>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</si>
  <si>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 - 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</si>
  <si>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</si>
  <si>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</si>
  <si>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</si>
  <si>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</si>
  <si>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</si>
  <si>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</si>
  <si>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</si>
  <si>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</si>
  <si>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</si>
  <si>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</si>
  <si>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</si>
  <si>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</si>
  <si>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</si>
  <si>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</si>
  <si>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</si>
  <si>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ლენტეხი</t>
  </si>
  <si>
    <t>ცაგერი</t>
  </si>
  <si>
    <t>რაჭა-ლეჩხუმ-ქვ. სვ.</t>
  </si>
  <si>
    <t>ზუგდიდი</t>
  </si>
  <si>
    <t>წალენჯიხა</t>
  </si>
  <si>
    <t>ხობი</t>
  </si>
  <si>
    <t>ჩხოროწყუ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</si>
  <si>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</si>
  <si>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</si>
  <si>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</si>
  <si>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</si>
  <si>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</si>
  <si>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სამეგრელო-ზ. სვ.</t>
  </si>
  <si>
    <t>ოზურგეთი</t>
  </si>
  <si>
    <t>ლანჩხუთი</t>
  </si>
  <si>
    <t>ჩოხატაური</t>
  </si>
  <si>
    <t>გურია</t>
  </si>
  <si>
    <t>ქობულეთი</t>
  </si>
  <si>
    <t>ხელვაჩაური</t>
  </si>
  <si>
    <t>ქედა</t>
  </si>
  <si>
    <t>შუახევი</t>
  </si>
  <si>
    <t>ხულო</t>
  </si>
  <si>
    <t>ბათუმი</t>
  </si>
  <si>
    <t xml:space="preserve">აჭარა </t>
  </si>
  <si>
    <t>თბილისი</t>
  </si>
  <si>
    <t>სულ</t>
  </si>
  <si>
    <t>2016-2018  წლებში იდენტიფიცირებული
მსხვილფეხა და წვრილფეხა  საქონლის რაოდენობა მუნიციპალიტეტების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</si>
</sst>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indexed="8"/>
      <name val="Sylfaen"/>
      <family val="1"/>
    </font>
    <font>
      <sz val="12"/>
      <color indexed="8"/>
      <name val="Sylfaen"/>
      <family val="1"/>
    </font>
    <font>
      <b/>
      <sz val="12"/>
      <color indexed="8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4"/>
      <color indexed="8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9"/>
  <sheetViews>
    <sheetView tabSelected="1" topLeftCell="A61" workbookViewId="0">
      <selection activeCell="A79" sqref="A79"/>
    </sheetView>
  </sheetViews>
  <sheetFormatPr defaultRowHeight="18" x14ac:dyDescent="0.25"/>
  <cols>
    <col min="1" max="1" width="29.5703125" style="2" customWidth="1"/>
    <col min="2" max="3" width="17.85546875" style="2" customWidth="1"/>
    <col min="4" max="4" width="17.7109375" style="2" customWidth="1"/>
    <col min="5" max="5" width="18.85546875" style="2" customWidth="1"/>
    <col min="6" max="6" width="1.140625" style="2" customWidth="1"/>
    <col min="7" max="8" width="17.7109375" style="2" customWidth="1"/>
    <col min="9" max="9" width="18.85546875" style="2" customWidth="1"/>
  </cols>
  <sheetData>
    <row r="2" spans="1:9" ht="20.25" x14ac:dyDescent="0.25">
      <c r="A2" s="1" t="s">
        <v>82</v>
      </c>
      <c r="B2" s="1"/>
      <c r="C2" s="1"/>
      <c r="D2" s="1"/>
      <c r="E2" s="1"/>
    </row>
    <row r="3" spans="1:9" x14ac:dyDescent="0.25">
      <c r="A3" s="3" t="s">
        <v>0</v>
      </c>
      <c r="B3" s="5" t="s">
        <v>1</v>
      </c>
      <c r="C3" s="6"/>
      <c r="D3" s="7" t="s">
        <v>2</v>
      </c>
      <c r="E3" s="8"/>
      <c r="G3" s="7" t="s">
        <v>3</v>
      </c>
      <c r="H3" s="9"/>
      <c r="I3" s="8"/>
    </row>
    <row r="4" spans="1:9" ht="36" x14ac:dyDescent="0.25">
      <c r="A4" s="10"/>
      <c r="B4" s="4" t="s">
        <v>4</v>
      </c>
      <c r="C4" s="4" t="s">
        <v>5</v>
      </c>
      <c r="D4" s="4" t="s">
        <v>4</v>
      </c>
      <c r="E4" s="4" t="s">
        <v>5</v>
      </c>
      <c r="G4" s="4" t="s">
        <v>4</v>
      </c>
      <c r="H4" s="4" t="s">
        <v>5</v>
      </c>
      <c r="I4" s="4" t="s">
        <v>6</v>
      </c>
    </row>
    <row r="5" spans="1:9" x14ac:dyDescent="0.25">
      <c r="A5" s="11" t="s">
        <v>7</v>
      </c>
      <c r="B5" s="12">
        <v>7595</v>
      </c>
      <c r="C5" s="13">
        <v>193</v>
      </c>
      <c r="D5" s="14">
        <v>8427</v>
      </c>
      <c r="E5" s="14">
        <v>2309</v>
      </c>
      <c r="G5" s="15">
        <v>15713</v>
      </c>
      <c r="H5" s="14">
        <v>1528</v>
      </c>
      <c r="I5" s="14">
        <v>0</v>
      </c>
    </row>
    <row r="6" spans="1:9" x14ac:dyDescent="0.25">
      <c r="A6" s="11" t="s">
        <v>8</v>
      </c>
      <c r="B6" s="12">
        <v>3665</v>
      </c>
      <c r="C6" s="16">
        <v>200</v>
      </c>
      <c r="D6" s="17">
        <v>7528</v>
      </c>
      <c r="E6" s="17">
        <v>0</v>
      </c>
      <c r="G6" s="18">
        <v>5257</v>
      </c>
      <c r="H6" s="17">
        <v>11</v>
      </c>
      <c r="I6" s="14">
        <v>0</v>
      </c>
    </row>
    <row r="7" spans="1:9" x14ac:dyDescent="0.25">
      <c r="A7" s="11" t="s">
        <v>9</v>
      </c>
      <c r="B7" s="12">
        <v>4893</v>
      </c>
      <c r="C7" s="13">
        <v>914</v>
      </c>
      <c r="D7" s="14">
        <v>6029</v>
      </c>
      <c r="E7" s="14">
        <v>0</v>
      </c>
      <c r="G7" s="15">
        <v>8550</v>
      </c>
      <c r="H7" s="14">
        <v>0</v>
      </c>
      <c r="I7" s="14">
        <v>0</v>
      </c>
    </row>
    <row r="8" spans="1:9" x14ac:dyDescent="0.25">
      <c r="A8" s="11" t="s">
        <v>10</v>
      </c>
      <c r="B8" s="12">
        <v>5929</v>
      </c>
      <c r="C8" s="13">
        <v>114</v>
      </c>
      <c r="D8" s="14">
        <v>6491</v>
      </c>
      <c r="E8" s="14">
        <v>4548</v>
      </c>
      <c r="F8" s="19"/>
      <c r="G8" s="15">
        <v>6146</v>
      </c>
      <c r="H8" s="14">
        <v>598</v>
      </c>
      <c r="I8" s="14">
        <v>0</v>
      </c>
    </row>
    <row r="9" spans="1:9" x14ac:dyDescent="0.25">
      <c r="A9" s="11" t="s">
        <v>11</v>
      </c>
      <c r="B9" s="12">
        <v>44095</v>
      </c>
      <c r="C9" s="13">
        <v>40588</v>
      </c>
      <c r="D9" s="14">
        <v>9487</v>
      </c>
      <c r="E9" s="14">
        <v>48168</v>
      </c>
      <c r="G9" s="15">
        <v>7585</v>
      </c>
      <c r="H9" s="14">
        <v>3405</v>
      </c>
      <c r="I9" s="14">
        <v>0</v>
      </c>
    </row>
    <row r="10" spans="1:9" x14ac:dyDescent="0.25">
      <c r="A10" s="11" t="s">
        <v>12</v>
      </c>
      <c r="B10" s="12">
        <v>4216</v>
      </c>
      <c r="C10" s="20">
        <v>1748</v>
      </c>
      <c r="D10" s="21">
        <v>3621</v>
      </c>
      <c r="E10" s="21">
        <v>33</v>
      </c>
      <c r="G10" s="22">
        <v>3856</v>
      </c>
      <c r="H10" s="21">
        <v>338</v>
      </c>
      <c r="I10" s="14">
        <v>0</v>
      </c>
    </row>
    <row r="11" spans="1:9" x14ac:dyDescent="0.25">
      <c r="A11" s="23" t="s">
        <v>13</v>
      </c>
      <c r="B11" s="24">
        <v>70393</v>
      </c>
      <c r="C11" s="25">
        <f>SUM(C5:C10)</f>
        <v>43757</v>
      </c>
      <c r="D11" s="25">
        <f t="shared" ref="D11:E11" si="0">SUM(D5:D10)</f>
        <v>41583</v>
      </c>
      <c r="E11" s="25">
        <f t="shared" si="0"/>
        <v>55058</v>
      </c>
      <c r="G11" s="25">
        <f>SUM(G5:G10)</f>
        <v>47107</v>
      </c>
      <c r="H11" s="25">
        <f>SUM(H5:H10)</f>
        <v>5880</v>
      </c>
      <c r="I11" s="25">
        <f>SUM(I5:I10)</f>
        <v>0</v>
      </c>
    </row>
    <row r="12" spans="1:9" x14ac:dyDescent="0.25">
      <c r="A12" s="11" t="s">
        <v>14</v>
      </c>
      <c r="B12" s="12">
        <v>6812</v>
      </c>
      <c r="C12" s="26">
        <v>650</v>
      </c>
      <c r="D12" s="21">
        <v>8692</v>
      </c>
      <c r="E12" s="21">
        <v>0</v>
      </c>
      <c r="F12" s="19"/>
      <c r="G12" s="21">
        <v>5935</v>
      </c>
      <c r="H12" s="21">
        <v>0</v>
      </c>
      <c r="I12" s="21">
        <v>0</v>
      </c>
    </row>
    <row r="13" spans="1:9" x14ac:dyDescent="0.25">
      <c r="A13" s="11" t="s">
        <v>15</v>
      </c>
      <c r="B13" s="12">
        <v>15010</v>
      </c>
      <c r="C13" s="26">
        <v>1787</v>
      </c>
      <c r="D13" s="17">
        <v>12992</v>
      </c>
      <c r="E13" s="17">
        <v>0</v>
      </c>
      <c r="G13" s="17">
        <v>9109</v>
      </c>
      <c r="H13" s="17">
        <v>1500</v>
      </c>
      <c r="I13" s="21">
        <v>0</v>
      </c>
    </row>
    <row r="14" spans="1:9" x14ac:dyDescent="0.25">
      <c r="A14" s="11" t="s">
        <v>16</v>
      </c>
      <c r="B14" s="12">
        <v>8588</v>
      </c>
      <c r="C14" s="26">
        <v>0</v>
      </c>
      <c r="D14" s="17">
        <v>8578</v>
      </c>
      <c r="E14" s="17">
        <v>0</v>
      </c>
      <c r="G14" s="17">
        <v>8990</v>
      </c>
      <c r="H14" s="17">
        <v>380</v>
      </c>
      <c r="I14" s="21">
        <v>0</v>
      </c>
    </row>
    <row r="15" spans="1:9" x14ac:dyDescent="0.25">
      <c r="A15" s="11" t="s">
        <v>17</v>
      </c>
      <c r="B15" s="12">
        <v>3936</v>
      </c>
      <c r="C15" s="26">
        <v>61</v>
      </c>
      <c r="D15" s="17">
        <v>4942</v>
      </c>
      <c r="E15" s="17">
        <v>0</v>
      </c>
      <c r="G15" s="17">
        <v>5031</v>
      </c>
      <c r="H15" s="17">
        <v>0</v>
      </c>
      <c r="I15" s="21">
        <v>0</v>
      </c>
    </row>
    <row r="16" spans="1:9" x14ac:dyDescent="0.25">
      <c r="A16" s="23" t="s">
        <v>18</v>
      </c>
      <c r="B16" s="24">
        <v>34346</v>
      </c>
      <c r="C16" s="25">
        <f>SUM(C12:C15)</f>
        <v>2498</v>
      </c>
      <c r="D16" s="25">
        <f t="shared" ref="D16:E16" si="1">SUM(D12:D15)</f>
        <v>35204</v>
      </c>
      <c r="E16" s="25">
        <f t="shared" si="1"/>
        <v>0</v>
      </c>
      <c r="G16" s="25">
        <f>SUM(G12:G15)</f>
        <v>29065</v>
      </c>
      <c r="H16" s="25">
        <f>SUM(H12:H15)</f>
        <v>1880</v>
      </c>
      <c r="I16" s="25">
        <f>SUM(I12:I15)</f>
        <v>0</v>
      </c>
    </row>
    <row r="17" spans="1:9" x14ac:dyDescent="0.25">
      <c r="A17" s="11" t="s">
        <v>19</v>
      </c>
      <c r="B17" s="12">
        <v>4967</v>
      </c>
      <c r="C17" s="21">
        <v>234</v>
      </c>
      <c r="D17" s="21">
        <v>3770</v>
      </c>
      <c r="E17" s="21">
        <v>3</v>
      </c>
      <c r="G17" s="21">
        <v>4173</v>
      </c>
      <c r="H17" s="21">
        <v>195</v>
      </c>
      <c r="I17" s="21">
        <v>0</v>
      </c>
    </row>
    <row r="18" spans="1:9" x14ac:dyDescent="0.25">
      <c r="A18" s="11" t="s">
        <v>20</v>
      </c>
      <c r="B18" s="12">
        <v>10354</v>
      </c>
      <c r="C18" s="21">
        <v>417</v>
      </c>
      <c r="D18" s="21">
        <v>6710</v>
      </c>
      <c r="E18" s="21">
        <v>18</v>
      </c>
      <c r="G18" s="21">
        <v>6581</v>
      </c>
      <c r="H18" s="21">
        <v>490</v>
      </c>
      <c r="I18" s="21">
        <v>0</v>
      </c>
    </row>
    <row r="19" spans="1:9" x14ac:dyDescent="0.25">
      <c r="A19" s="11" t="s">
        <v>21</v>
      </c>
      <c r="B19" s="12">
        <v>11723</v>
      </c>
      <c r="C19" s="21">
        <v>408</v>
      </c>
      <c r="D19" s="21">
        <v>8249</v>
      </c>
      <c r="E19" s="21">
        <v>672</v>
      </c>
      <c r="G19" s="21">
        <v>6754</v>
      </c>
      <c r="H19" s="21">
        <v>3460</v>
      </c>
      <c r="I19" s="21">
        <v>0</v>
      </c>
    </row>
    <row r="20" spans="1:9" x14ac:dyDescent="0.25">
      <c r="A20" s="11" t="s">
        <v>22</v>
      </c>
      <c r="B20" s="12">
        <v>4773</v>
      </c>
      <c r="C20" s="21">
        <v>930</v>
      </c>
      <c r="D20" s="21">
        <v>3979</v>
      </c>
      <c r="E20" s="21">
        <v>18</v>
      </c>
      <c r="F20" s="19"/>
      <c r="G20" s="21">
        <v>5362</v>
      </c>
      <c r="H20" s="21">
        <v>2171</v>
      </c>
      <c r="I20" s="21">
        <v>0</v>
      </c>
    </row>
    <row r="21" spans="1:9" x14ac:dyDescent="0.25">
      <c r="A21" s="11" t="s">
        <v>23</v>
      </c>
      <c r="B21" s="12">
        <v>5240</v>
      </c>
      <c r="C21" s="21">
        <v>754</v>
      </c>
      <c r="D21" s="21">
        <v>4693</v>
      </c>
      <c r="E21" s="21">
        <v>1339</v>
      </c>
      <c r="G21" s="21">
        <v>6014</v>
      </c>
      <c r="H21" s="21">
        <v>2518</v>
      </c>
      <c r="I21" s="21">
        <v>0</v>
      </c>
    </row>
    <row r="22" spans="1:9" x14ac:dyDescent="0.25">
      <c r="A22" s="11" t="s">
        <v>24</v>
      </c>
      <c r="B22" s="12">
        <v>5075</v>
      </c>
      <c r="C22" s="21">
        <v>584</v>
      </c>
      <c r="D22" s="21">
        <v>4741</v>
      </c>
      <c r="E22" s="21">
        <v>110</v>
      </c>
      <c r="F22" s="27"/>
      <c r="G22" s="21">
        <v>5933</v>
      </c>
      <c r="H22" s="21">
        <v>93</v>
      </c>
      <c r="I22" s="21">
        <v>0</v>
      </c>
    </row>
    <row r="23" spans="1:9" x14ac:dyDescent="0.25">
      <c r="A23" s="11" t="s">
        <v>25</v>
      </c>
      <c r="B23" s="12">
        <v>14301</v>
      </c>
      <c r="C23" s="21">
        <v>198</v>
      </c>
      <c r="D23" s="21">
        <v>6343</v>
      </c>
      <c r="E23" s="21">
        <v>4</v>
      </c>
      <c r="G23" s="21">
        <v>9329</v>
      </c>
      <c r="H23" s="21">
        <v>210</v>
      </c>
      <c r="I23" s="21">
        <v>0</v>
      </c>
    </row>
    <row r="24" spans="1:9" x14ac:dyDescent="0.25">
      <c r="A24" s="11" t="s">
        <v>26</v>
      </c>
      <c r="B24" s="12">
        <v>32865</v>
      </c>
      <c r="C24" s="21">
        <v>31650</v>
      </c>
      <c r="D24" s="21">
        <v>25558</v>
      </c>
      <c r="E24" s="21">
        <v>4794</v>
      </c>
      <c r="G24" s="21">
        <v>25514</v>
      </c>
      <c r="H24" s="21">
        <v>23053</v>
      </c>
      <c r="I24" s="21">
        <v>0</v>
      </c>
    </row>
    <row r="25" spans="1:9" x14ac:dyDescent="0.25">
      <c r="A25" s="23" t="s">
        <v>27</v>
      </c>
      <c r="B25" s="24">
        <v>89298</v>
      </c>
      <c r="C25" s="25">
        <f>SUM(C17:C24)</f>
        <v>35175</v>
      </c>
      <c r="D25" s="25">
        <f t="shared" ref="D25:E25" si="2">SUM(D17:D24)</f>
        <v>64043</v>
      </c>
      <c r="E25" s="25">
        <f t="shared" si="2"/>
        <v>6958</v>
      </c>
      <c r="G25" s="25">
        <f>SUM(G17:G24)</f>
        <v>69660</v>
      </c>
      <c r="H25" s="25">
        <f>SUM(H17:H24)</f>
        <v>32190</v>
      </c>
      <c r="I25" s="25">
        <f>SUM(I17:I24)</f>
        <v>0</v>
      </c>
    </row>
    <row r="26" spans="1:9" x14ac:dyDescent="0.25">
      <c r="A26" s="28" t="s">
        <v>28</v>
      </c>
      <c r="B26" s="29">
        <v>865</v>
      </c>
      <c r="C26" s="17">
        <v>169</v>
      </c>
      <c r="D26" s="17">
        <v>816</v>
      </c>
      <c r="E26" s="17">
        <v>142</v>
      </c>
      <c r="F26" s="30"/>
      <c r="G26" s="17">
        <v>738</v>
      </c>
      <c r="H26" s="17">
        <v>21</v>
      </c>
      <c r="I26" s="17">
        <v>0</v>
      </c>
    </row>
    <row r="27" spans="1:9" x14ac:dyDescent="0.25">
      <c r="A27" s="28" t="s">
        <v>29</v>
      </c>
      <c r="B27" s="29">
        <v>21565</v>
      </c>
      <c r="C27" s="17">
        <v>3300</v>
      </c>
      <c r="D27" s="17">
        <v>45500</v>
      </c>
      <c r="E27" s="17">
        <v>35713</v>
      </c>
      <c r="F27" s="30"/>
      <c r="G27" s="17">
        <v>52137</v>
      </c>
      <c r="H27" s="17">
        <v>6862</v>
      </c>
      <c r="I27" s="17">
        <v>0</v>
      </c>
    </row>
    <row r="28" spans="1:9" x14ac:dyDescent="0.25">
      <c r="A28" s="28" t="s">
        <v>30</v>
      </c>
      <c r="B28" s="29">
        <v>12203</v>
      </c>
      <c r="C28" s="17">
        <v>818</v>
      </c>
      <c r="D28" s="17">
        <v>35121</v>
      </c>
      <c r="E28" s="17">
        <v>10413</v>
      </c>
      <c r="F28" s="30"/>
      <c r="G28" s="17">
        <v>46921</v>
      </c>
      <c r="H28" s="17">
        <v>2095</v>
      </c>
      <c r="I28" s="17">
        <v>100</v>
      </c>
    </row>
    <row r="29" spans="1:9" x14ac:dyDescent="0.25">
      <c r="A29" s="28" t="s">
        <v>31</v>
      </c>
      <c r="B29" s="29">
        <v>12665</v>
      </c>
      <c r="C29" s="17">
        <v>7298</v>
      </c>
      <c r="D29" s="17">
        <v>11432</v>
      </c>
      <c r="E29" s="17">
        <v>140</v>
      </c>
      <c r="F29" s="31"/>
      <c r="G29" s="17">
        <v>11489</v>
      </c>
      <c r="H29" s="17">
        <v>60</v>
      </c>
      <c r="I29" s="17">
        <v>0</v>
      </c>
    </row>
    <row r="30" spans="1:9" x14ac:dyDescent="0.25">
      <c r="A30" s="28" t="s">
        <v>32</v>
      </c>
      <c r="B30" s="29">
        <v>10285</v>
      </c>
      <c r="C30" s="17">
        <v>215</v>
      </c>
      <c r="D30" s="17">
        <v>10585</v>
      </c>
      <c r="E30" s="17">
        <v>150</v>
      </c>
      <c r="F30" s="30"/>
      <c r="G30" s="17">
        <v>9125</v>
      </c>
      <c r="H30" s="17">
        <v>285</v>
      </c>
      <c r="I30" s="17">
        <v>0</v>
      </c>
    </row>
    <row r="31" spans="1:9" x14ac:dyDescent="0.25">
      <c r="A31" s="28" t="s">
        <v>33</v>
      </c>
      <c r="B31" s="29">
        <v>7626</v>
      </c>
      <c r="C31" s="17">
        <v>8765</v>
      </c>
      <c r="D31" s="17">
        <v>6995</v>
      </c>
      <c r="E31" s="17">
        <v>448</v>
      </c>
      <c r="F31" s="30"/>
      <c r="G31" s="17">
        <v>6316</v>
      </c>
      <c r="H31" s="17">
        <v>238</v>
      </c>
      <c r="I31" s="17">
        <v>0</v>
      </c>
    </row>
    <row r="32" spans="1:9" x14ac:dyDescent="0.25">
      <c r="A32" s="28" t="s">
        <v>34</v>
      </c>
      <c r="B32" s="29">
        <v>33571</v>
      </c>
      <c r="C32" s="17">
        <v>53653</v>
      </c>
      <c r="D32" s="17">
        <v>36888</v>
      </c>
      <c r="E32" s="17">
        <v>20980</v>
      </c>
      <c r="F32" s="30"/>
      <c r="G32" s="17">
        <v>27499</v>
      </c>
      <c r="H32" s="17">
        <v>34869</v>
      </c>
      <c r="I32" s="17">
        <v>0</v>
      </c>
    </row>
    <row r="33" spans="1:9" x14ac:dyDescent="0.25">
      <c r="A33" s="23" t="s">
        <v>35</v>
      </c>
      <c r="B33" s="24">
        <v>98780</v>
      </c>
      <c r="C33" s="25">
        <f>SUM(C26:C32)</f>
        <v>74218</v>
      </c>
      <c r="D33" s="25">
        <f t="shared" ref="D33:E33" si="3">SUM(D26:D32)</f>
        <v>147337</v>
      </c>
      <c r="E33" s="25">
        <f t="shared" si="3"/>
        <v>67986</v>
      </c>
      <c r="F33" s="30"/>
      <c r="G33" s="25">
        <f>SUM(G26:G32)</f>
        <v>154225</v>
      </c>
      <c r="H33" s="25">
        <f>SUM(H26:H32)</f>
        <v>44430</v>
      </c>
      <c r="I33" s="25">
        <f>SUM(I26:I32)</f>
        <v>100</v>
      </c>
    </row>
    <row r="34" spans="1:9" x14ac:dyDescent="0.25">
      <c r="A34" s="11" t="s">
        <v>36</v>
      </c>
      <c r="B34" s="12">
        <v>7050</v>
      </c>
      <c r="C34" s="14">
        <v>37</v>
      </c>
      <c r="D34" s="14">
        <v>5971</v>
      </c>
      <c r="E34" s="14">
        <v>10</v>
      </c>
      <c r="G34" s="15">
        <v>6550</v>
      </c>
      <c r="H34" s="14">
        <v>0</v>
      </c>
      <c r="I34" s="14">
        <v>0</v>
      </c>
    </row>
    <row r="35" spans="1:9" x14ac:dyDescent="0.25">
      <c r="A35" s="11" t="s">
        <v>37</v>
      </c>
      <c r="B35" s="12">
        <v>3297</v>
      </c>
      <c r="C35" s="14">
        <v>1887</v>
      </c>
      <c r="D35" s="14">
        <v>3091</v>
      </c>
      <c r="E35" s="14">
        <v>0</v>
      </c>
      <c r="F35" s="19"/>
      <c r="G35" s="15">
        <v>3178</v>
      </c>
      <c r="H35" s="14">
        <v>0</v>
      </c>
      <c r="I35" s="14">
        <v>0</v>
      </c>
    </row>
    <row r="36" spans="1:9" x14ac:dyDescent="0.25">
      <c r="A36" s="11" t="s">
        <v>38</v>
      </c>
      <c r="B36" s="12">
        <v>2775</v>
      </c>
      <c r="C36" s="14">
        <v>9</v>
      </c>
      <c r="D36" s="14">
        <v>1075</v>
      </c>
      <c r="E36" s="14">
        <v>305</v>
      </c>
      <c r="G36" s="15">
        <v>956</v>
      </c>
      <c r="H36" s="14">
        <v>330</v>
      </c>
      <c r="I36" s="14">
        <v>0</v>
      </c>
    </row>
    <row r="37" spans="1:9" x14ac:dyDescent="0.25">
      <c r="A37" s="11" t="s">
        <v>39</v>
      </c>
      <c r="B37" s="12">
        <v>8102</v>
      </c>
      <c r="C37" s="14">
        <v>1253</v>
      </c>
      <c r="D37" s="14">
        <v>6409</v>
      </c>
      <c r="E37" s="14">
        <v>282</v>
      </c>
      <c r="G37" s="15">
        <v>8310</v>
      </c>
      <c r="H37" s="14">
        <v>15</v>
      </c>
      <c r="I37" s="14">
        <v>0</v>
      </c>
    </row>
    <row r="38" spans="1:9" x14ac:dyDescent="0.25">
      <c r="A38" s="23" t="s">
        <v>40</v>
      </c>
      <c r="B38" s="24">
        <v>21224</v>
      </c>
      <c r="C38" s="25">
        <f>SUM(C34:C37)</f>
        <v>3186</v>
      </c>
      <c r="D38" s="25">
        <f t="shared" ref="D38:E38" si="4">SUM(D34:D37)</f>
        <v>16546</v>
      </c>
      <c r="E38" s="25">
        <f t="shared" si="4"/>
        <v>597</v>
      </c>
      <c r="G38" s="25">
        <f>SUM(G34:G37)</f>
        <v>18994</v>
      </c>
      <c r="H38" s="25">
        <f>SUM(H34:H37)</f>
        <v>345</v>
      </c>
      <c r="I38" s="25">
        <f>SUM(I34:I37)</f>
        <v>0</v>
      </c>
    </row>
    <row r="39" spans="1:9" x14ac:dyDescent="0.25">
      <c r="A39" s="11" t="s">
        <v>41</v>
      </c>
      <c r="B39" s="12">
        <v>3498</v>
      </c>
      <c r="C39" s="21">
        <v>918</v>
      </c>
      <c r="D39" s="21">
        <v>3644</v>
      </c>
      <c r="E39" s="21">
        <v>0</v>
      </c>
      <c r="G39" s="21">
        <v>7288</v>
      </c>
      <c r="H39" s="21">
        <v>0</v>
      </c>
      <c r="I39" s="21">
        <v>0</v>
      </c>
    </row>
    <row r="40" spans="1:9" x14ac:dyDescent="0.25">
      <c r="A40" s="11" t="s">
        <v>42</v>
      </c>
      <c r="B40" s="12">
        <v>4272</v>
      </c>
      <c r="C40" s="21">
        <v>1408</v>
      </c>
      <c r="D40" s="21">
        <v>3172</v>
      </c>
      <c r="E40" s="21">
        <v>192</v>
      </c>
      <c r="G40" s="21">
        <v>7241</v>
      </c>
      <c r="H40" s="21">
        <v>144</v>
      </c>
      <c r="I40" s="21">
        <v>0</v>
      </c>
    </row>
    <row r="41" spans="1:9" x14ac:dyDescent="0.25">
      <c r="A41" s="11" t="s">
        <v>43</v>
      </c>
      <c r="B41" s="12">
        <v>3974</v>
      </c>
      <c r="C41" s="21">
        <v>1172</v>
      </c>
      <c r="D41" s="21">
        <v>4220</v>
      </c>
      <c r="E41" s="21">
        <v>158</v>
      </c>
      <c r="G41" s="21">
        <v>5967</v>
      </c>
      <c r="H41" s="21">
        <v>18</v>
      </c>
      <c r="I41" s="21">
        <v>0</v>
      </c>
    </row>
    <row r="42" spans="1:9" x14ac:dyDescent="0.25">
      <c r="A42" s="11" t="s">
        <v>44</v>
      </c>
      <c r="B42" s="12">
        <v>5497</v>
      </c>
      <c r="C42" s="21">
        <v>2982</v>
      </c>
      <c r="D42" s="21">
        <v>2895</v>
      </c>
      <c r="E42" s="21">
        <v>0</v>
      </c>
      <c r="G42" s="21">
        <v>8287</v>
      </c>
      <c r="H42" s="21">
        <v>61</v>
      </c>
      <c r="I42" s="21">
        <v>0</v>
      </c>
    </row>
    <row r="43" spans="1:9" x14ac:dyDescent="0.25">
      <c r="A43" s="11" t="s">
        <v>45</v>
      </c>
      <c r="B43" s="12">
        <v>6014</v>
      </c>
      <c r="C43" s="21">
        <v>1684</v>
      </c>
      <c r="D43" s="21">
        <v>3177</v>
      </c>
      <c r="E43" s="21">
        <v>0</v>
      </c>
      <c r="G43" s="21">
        <v>10225</v>
      </c>
      <c r="H43" s="21">
        <v>69</v>
      </c>
      <c r="I43" s="21">
        <v>0</v>
      </c>
    </row>
    <row r="44" spans="1:9" x14ac:dyDescent="0.25">
      <c r="A44" s="11" t="s">
        <v>46</v>
      </c>
      <c r="B44" s="12">
        <v>3000</v>
      </c>
      <c r="C44" s="21">
        <v>628</v>
      </c>
      <c r="D44" s="21">
        <v>1220</v>
      </c>
      <c r="E44" s="21">
        <v>120</v>
      </c>
      <c r="G44" s="21">
        <v>1943</v>
      </c>
      <c r="H44" s="21">
        <v>116</v>
      </c>
      <c r="I44" s="21">
        <v>93</v>
      </c>
    </row>
    <row r="45" spans="1:9" x14ac:dyDescent="0.25">
      <c r="A45" s="11" t="s">
        <v>47</v>
      </c>
      <c r="B45" s="12">
        <v>4800</v>
      </c>
      <c r="C45" s="21">
        <v>491</v>
      </c>
      <c r="D45" s="21">
        <v>2314</v>
      </c>
      <c r="E45" s="21">
        <v>0</v>
      </c>
      <c r="F45" s="19"/>
      <c r="G45" s="21">
        <v>2185</v>
      </c>
      <c r="H45" s="21">
        <v>21</v>
      </c>
      <c r="I45" s="21">
        <v>0</v>
      </c>
    </row>
    <row r="46" spans="1:9" x14ac:dyDescent="0.25">
      <c r="A46" s="11" t="s">
        <v>48</v>
      </c>
      <c r="B46" s="12">
        <v>5679</v>
      </c>
      <c r="C46" s="21">
        <v>1314</v>
      </c>
      <c r="D46" s="21">
        <v>3490</v>
      </c>
      <c r="E46" s="21">
        <v>53</v>
      </c>
      <c r="G46" s="21">
        <v>7001</v>
      </c>
      <c r="H46" s="21">
        <v>30</v>
      </c>
      <c r="I46" s="21">
        <v>300</v>
      </c>
    </row>
    <row r="47" spans="1:9" x14ac:dyDescent="0.25">
      <c r="A47" s="11" t="s">
        <v>49</v>
      </c>
      <c r="B47" s="12">
        <v>9660</v>
      </c>
      <c r="C47" s="21">
        <v>1656</v>
      </c>
      <c r="D47" s="21">
        <v>5375</v>
      </c>
      <c r="E47" s="21">
        <v>0</v>
      </c>
      <c r="G47" s="21">
        <v>13503</v>
      </c>
      <c r="H47" s="21">
        <v>100</v>
      </c>
      <c r="I47" s="21">
        <v>100</v>
      </c>
    </row>
    <row r="48" spans="1:9" x14ac:dyDescent="0.25">
      <c r="A48" s="11" t="s">
        <v>50</v>
      </c>
      <c r="B48" s="12">
        <v>8000</v>
      </c>
      <c r="C48" s="21">
        <v>1985</v>
      </c>
      <c r="D48" s="21">
        <v>7221</v>
      </c>
      <c r="E48" s="21">
        <v>168</v>
      </c>
      <c r="G48" s="21">
        <v>4582</v>
      </c>
      <c r="H48" s="21">
        <v>31</v>
      </c>
      <c r="I48" s="21">
        <v>0</v>
      </c>
    </row>
    <row r="49" spans="1:9" x14ac:dyDescent="0.25">
      <c r="A49" s="11" t="s">
        <v>51</v>
      </c>
      <c r="B49" s="12">
        <v>5597</v>
      </c>
      <c r="C49" s="21">
        <v>4319</v>
      </c>
      <c r="D49" s="21">
        <v>5200</v>
      </c>
      <c r="E49" s="21">
        <v>140</v>
      </c>
      <c r="G49" s="21">
        <v>6040</v>
      </c>
      <c r="H49" s="21">
        <v>0</v>
      </c>
      <c r="I49" s="21">
        <v>200</v>
      </c>
    </row>
    <row r="50" spans="1:9" x14ac:dyDescent="0.25">
      <c r="A50" s="11" t="s">
        <v>52</v>
      </c>
      <c r="B50" s="12">
        <v>620</v>
      </c>
      <c r="C50" s="21">
        <v>163</v>
      </c>
      <c r="D50" s="21">
        <v>595</v>
      </c>
      <c r="E50" s="21">
        <v>0</v>
      </c>
      <c r="G50" s="21">
        <v>1090</v>
      </c>
      <c r="H50" s="21">
        <v>62</v>
      </c>
      <c r="I50" s="21">
        <v>0</v>
      </c>
    </row>
    <row r="51" spans="1:9" x14ac:dyDescent="0.25">
      <c r="A51" s="23" t="s">
        <v>53</v>
      </c>
      <c r="B51" s="24">
        <v>60611</v>
      </c>
      <c r="C51" s="25">
        <f>SUM(C39:C50)</f>
        <v>18720</v>
      </c>
      <c r="D51" s="25">
        <f t="shared" ref="D51:E51" si="5">SUM(D39:D50)</f>
        <v>42523</v>
      </c>
      <c r="E51" s="25">
        <f t="shared" si="5"/>
        <v>831</v>
      </c>
      <c r="G51" s="25">
        <f>SUM(G39:G50)</f>
        <v>75352</v>
      </c>
      <c r="H51" s="25">
        <f>SUM(H39:H50)</f>
        <v>652</v>
      </c>
      <c r="I51" s="25">
        <f>SUM(I39:I50)</f>
        <v>693</v>
      </c>
    </row>
    <row r="52" spans="1:9" x14ac:dyDescent="0.25">
      <c r="A52" s="11" t="s">
        <v>54</v>
      </c>
      <c r="B52" s="12">
        <v>770</v>
      </c>
      <c r="C52" s="21">
        <v>0</v>
      </c>
      <c r="D52" s="21">
        <v>1104</v>
      </c>
      <c r="E52" s="21">
        <v>0</v>
      </c>
      <c r="G52" s="21">
        <v>1282</v>
      </c>
      <c r="H52" s="21">
        <v>0</v>
      </c>
      <c r="I52" s="21">
        <v>529</v>
      </c>
    </row>
    <row r="53" spans="1:9" x14ac:dyDescent="0.25">
      <c r="A53" s="11" t="s">
        <v>55</v>
      </c>
      <c r="B53" s="12">
        <v>1140</v>
      </c>
      <c r="C53" s="17">
        <v>0</v>
      </c>
      <c r="D53" s="17">
        <v>533</v>
      </c>
      <c r="E53" s="17">
        <v>0</v>
      </c>
      <c r="G53" s="17">
        <v>600</v>
      </c>
      <c r="H53" s="17">
        <v>0</v>
      </c>
      <c r="I53" s="17">
        <v>200</v>
      </c>
    </row>
    <row r="54" spans="1:9" x14ac:dyDescent="0.25">
      <c r="A54" s="11" t="s">
        <v>56</v>
      </c>
      <c r="B54" s="12">
        <v>1652</v>
      </c>
      <c r="C54" s="21">
        <v>0</v>
      </c>
      <c r="D54" s="21">
        <v>670</v>
      </c>
      <c r="E54" s="21">
        <v>0</v>
      </c>
      <c r="G54" s="21">
        <v>412</v>
      </c>
      <c r="H54" s="21">
        <v>0</v>
      </c>
      <c r="I54" s="21">
        <v>0</v>
      </c>
    </row>
    <row r="55" spans="1:9" x14ac:dyDescent="0.25">
      <c r="A55" s="11" t="s">
        <v>57</v>
      </c>
      <c r="B55" s="12">
        <v>1575</v>
      </c>
      <c r="C55" s="21">
        <v>0</v>
      </c>
      <c r="D55" s="21">
        <v>770</v>
      </c>
      <c r="E55" s="21">
        <v>0</v>
      </c>
      <c r="G55" s="21">
        <v>1718</v>
      </c>
      <c r="H55" s="21">
        <v>0</v>
      </c>
      <c r="I55" s="21">
        <v>200</v>
      </c>
    </row>
    <row r="56" spans="1:9" x14ac:dyDescent="0.25">
      <c r="A56" s="23" t="s">
        <v>58</v>
      </c>
      <c r="B56" s="24">
        <v>5137</v>
      </c>
      <c r="C56" s="25">
        <f>SUM(C52:C55)</f>
        <v>0</v>
      </c>
      <c r="D56" s="25">
        <f t="shared" ref="D56:E56" si="6">SUM(D52:D55)</f>
        <v>3077</v>
      </c>
      <c r="E56" s="25">
        <f t="shared" si="6"/>
        <v>0</v>
      </c>
      <c r="G56" s="25">
        <f>SUM(G52:G55)</f>
        <v>4012</v>
      </c>
      <c r="H56" s="25">
        <f>SUM(H52:H55)</f>
        <v>0</v>
      </c>
      <c r="I56" s="25">
        <f>SUM(I52:I55)</f>
        <v>929</v>
      </c>
    </row>
    <row r="57" spans="1:9" x14ac:dyDescent="0.25">
      <c r="A57" s="11" t="s">
        <v>59</v>
      </c>
      <c r="B57" s="12">
        <v>15625</v>
      </c>
      <c r="C57" s="21">
        <v>1419</v>
      </c>
      <c r="D57" s="21">
        <v>11123</v>
      </c>
      <c r="E57" s="21">
        <v>0</v>
      </c>
      <c r="G57" s="21">
        <v>9511</v>
      </c>
      <c r="H57" s="21">
        <v>20</v>
      </c>
      <c r="I57" s="21">
        <v>0</v>
      </c>
    </row>
    <row r="58" spans="1:9" x14ac:dyDescent="0.25">
      <c r="A58" s="11" t="s">
        <v>60</v>
      </c>
      <c r="B58" s="12">
        <v>3499</v>
      </c>
      <c r="C58" s="21">
        <v>1308</v>
      </c>
      <c r="D58" s="21">
        <v>4011</v>
      </c>
      <c r="E58" s="21">
        <v>0</v>
      </c>
      <c r="G58" s="21">
        <v>1506</v>
      </c>
      <c r="H58" s="21">
        <v>0</v>
      </c>
      <c r="I58" s="21">
        <v>0</v>
      </c>
    </row>
    <row r="59" spans="1:9" x14ac:dyDescent="0.25">
      <c r="A59" s="11" t="s">
        <v>61</v>
      </c>
      <c r="B59" s="12">
        <v>10993</v>
      </c>
      <c r="C59" s="21">
        <v>573</v>
      </c>
      <c r="D59" s="21">
        <v>9946</v>
      </c>
      <c r="E59" s="21">
        <v>75</v>
      </c>
      <c r="G59" s="21">
        <v>7980</v>
      </c>
      <c r="H59" s="21">
        <v>0</v>
      </c>
      <c r="I59" s="21">
        <v>0</v>
      </c>
    </row>
    <row r="60" spans="1:9" x14ac:dyDescent="0.25">
      <c r="A60" s="11" t="s">
        <v>62</v>
      </c>
      <c r="B60" s="12">
        <v>6318</v>
      </c>
      <c r="C60" s="21">
        <v>1280</v>
      </c>
      <c r="D60" s="21">
        <v>6580</v>
      </c>
      <c r="E60" s="21">
        <v>0</v>
      </c>
      <c r="G60" s="21">
        <v>3218</v>
      </c>
      <c r="H60" s="21">
        <v>28</v>
      </c>
      <c r="I60" s="21">
        <v>0</v>
      </c>
    </row>
    <row r="61" spans="1:9" x14ac:dyDescent="0.25">
      <c r="A61" s="11" t="s">
        <v>63</v>
      </c>
      <c r="B61" s="12">
        <v>21934</v>
      </c>
      <c r="C61" s="21">
        <v>7500</v>
      </c>
      <c r="D61" s="21">
        <v>6730</v>
      </c>
      <c r="E61" s="21">
        <v>0</v>
      </c>
      <c r="G61" s="21">
        <v>9989</v>
      </c>
      <c r="H61" s="21">
        <v>0</v>
      </c>
      <c r="I61" s="21">
        <v>0</v>
      </c>
    </row>
    <row r="62" spans="1:9" x14ac:dyDescent="0.25">
      <c r="A62" s="11" t="s">
        <v>64</v>
      </c>
      <c r="B62" s="12">
        <v>10471</v>
      </c>
      <c r="C62" s="21">
        <v>0</v>
      </c>
      <c r="D62" s="21">
        <v>6307</v>
      </c>
      <c r="E62" s="21">
        <v>0</v>
      </c>
      <c r="G62" s="21">
        <v>6370</v>
      </c>
      <c r="H62" s="21">
        <v>0</v>
      </c>
      <c r="I62" s="21">
        <v>0</v>
      </c>
    </row>
    <row r="63" spans="1:9" x14ac:dyDescent="0.25">
      <c r="A63" s="11" t="s">
        <v>65</v>
      </c>
      <c r="B63" s="12">
        <v>11000</v>
      </c>
      <c r="C63" s="21">
        <v>623</v>
      </c>
      <c r="D63" s="21">
        <v>8750</v>
      </c>
      <c r="E63" s="21">
        <v>102</v>
      </c>
      <c r="G63" s="21">
        <v>5240</v>
      </c>
      <c r="H63" s="21">
        <v>0</v>
      </c>
      <c r="I63" s="21">
        <v>0</v>
      </c>
    </row>
    <row r="64" spans="1:9" x14ac:dyDescent="0.25">
      <c r="A64" s="11" t="s">
        <v>66</v>
      </c>
      <c r="B64" s="12">
        <v>1500</v>
      </c>
      <c r="C64" s="21">
        <v>892</v>
      </c>
      <c r="D64" s="21">
        <v>1682</v>
      </c>
      <c r="E64" s="21">
        <v>0</v>
      </c>
      <c r="G64" s="21">
        <v>6345</v>
      </c>
      <c r="H64" s="21">
        <v>0</v>
      </c>
      <c r="I64" s="21">
        <v>0</v>
      </c>
    </row>
    <row r="65" spans="1:9" x14ac:dyDescent="0.25">
      <c r="A65" s="11" t="s">
        <v>67</v>
      </c>
      <c r="B65" s="32">
        <v>230</v>
      </c>
      <c r="C65" s="21">
        <v>0</v>
      </c>
      <c r="D65" s="21">
        <v>816</v>
      </c>
      <c r="E65" s="21">
        <v>0</v>
      </c>
      <c r="G65" s="21">
        <v>807</v>
      </c>
      <c r="H65" s="21">
        <v>0</v>
      </c>
      <c r="I65" s="21">
        <v>0</v>
      </c>
    </row>
    <row r="66" spans="1:9" x14ac:dyDescent="0.25">
      <c r="A66" s="23" t="s">
        <v>68</v>
      </c>
      <c r="B66" s="24">
        <v>81570</v>
      </c>
      <c r="C66" s="25">
        <f>SUM(C57:C65)</f>
        <v>13595</v>
      </c>
      <c r="D66" s="25">
        <f t="shared" ref="D66:E66" si="7">SUM(D57:D65)</f>
        <v>55945</v>
      </c>
      <c r="E66" s="25">
        <f t="shared" si="7"/>
        <v>177</v>
      </c>
      <c r="G66" s="25">
        <f>SUM(G57:G65)</f>
        <v>50966</v>
      </c>
      <c r="H66" s="25">
        <f>SUM(H57:H65)</f>
        <v>48</v>
      </c>
      <c r="I66" s="25">
        <f>SUM(I57:I65)</f>
        <v>0</v>
      </c>
    </row>
    <row r="67" spans="1:9" x14ac:dyDescent="0.25">
      <c r="A67" s="11" t="s">
        <v>69</v>
      </c>
      <c r="B67" s="12">
        <v>8283</v>
      </c>
      <c r="C67" s="21">
        <v>371</v>
      </c>
      <c r="D67" s="21">
        <v>8483</v>
      </c>
      <c r="E67" s="21">
        <v>140</v>
      </c>
      <c r="G67" s="21">
        <v>9671</v>
      </c>
      <c r="H67" s="21">
        <v>0</v>
      </c>
      <c r="I67" s="21">
        <v>0</v>
      </c>
    </row>
    <row r="68" spans="1:9" x14ac:dyDescent="0.25">
      <c r="A68" s="11" t="s">
        <v>70</v>
      </c>
      <c r="B68" s="12">
        <v>10020</v>
      </c>
      <c r="C68" s="21">
        <v>827</v>
      </c>
      <c r="D68" s="21">
        <v>6249</v>
      </c>
      <c r="E68" s="21">
        <v>0</v>
      </c>
      <c r="F68" s="19"/>
      <c r="G68" s="21">
        <v>5993</v>
      </c>
      <c r="H68" s="21">
        <v>90</v>
      </c>
      <c r="I68" s="21">
        <v>0</v>
      </c>
    </row>
    <row r="69" spans="1:9" x14ac:dyDescent="0.25">
      <c r="A69" s="11" t="s">
        <v>71</v>
      </c>
      <c r="B69" s="32">
        <v>3238</v>
      </c>
      <c r="C69" s="21">
        <v>390</v>
      </c>
      <c r="D69" s="21">
        <v>2854</v>
      </c>
      <c r="E69" s="21">
        <v>0</v>
      </c>
      <c r="G69" s="21">
        <v>3305</v>
      </c>
      <c r="H69" s="21">
        <v>9</v>
      </c>
      <c r="I69" s="21">
        <v>0</v>
      </c>
    </row>
    <row r="70" spans="1:9" x14ac:dyDescent="0.25">
      <c r="A70" s="23" t="s">
        <v>72</v>
      </c>
      <c r="B70" s="24">
        <v>21541</v>
      </c>
      <c r="C70" s="25">
        <f>SUM(C67:C69)</f>
        <v>1588</v>
      </c>
      <c r="D70" s="25">
        <f t="shared" ref="D70:E70" si="8">SUM(D67:D69)</f>
        <v>17586</v>
      </c>
      <c r="E70" s="25">
        <f t="shared" si="8"/>
        <v>140</v>
      </c>
      <c r="G70" s="25">
        <f>SUM(G67:G69)</f>
        <v>18969</v>
      </c>
      <c r="H70" s="25">
        <f>SUM(H67:H69)</f>
        <v>99</v>
      </c>
      <c r="I70" s="25">
        <f>SUM(I67:I69)</f>
        <v>0</v>
      </c>
    </row>
    <row r="71" spans="1:9" x14ac:dyDescent="0.25">
      <c r="A71" s="28" t="s">
        <v>73</v>
      </c>
      <c r="B71" s="33">
        <v>6897</v>
      </c>
      <c r="C71" s="21">
        <v>302</v>
      </c>
      <c r="D71" s="21">
        <v>5724</v>
      </c>
      <c r="E71" s="21">
        <v>44</v>
      </c>
      <c r="G71" s="22">
        <v>4830</v>
      </c>
      <c r="H71" s="21">
        <v>0</v>
      </c>
      <c r="I71" s="21">
        <v>0</v>
      </c>
    </row>
    <row r="72" spans="1:9" x14ac:dyDescent="0.25">
      <c r="A72" s="28" t="s">
        <v>74</v>
      </c>
      <c r="B72" s="33">
        <v>2373</v>
      </c>
      <c r="C72" s="21">
        <v>871</v>
      </c>
      <c r="D72" s="21">
        <v>2164</v>
      </c>
      <c r="E72" s="21">
        <v>0</v>
      </c>
      <c r="G72" s="22">
        <v>1900</v>
      </c>
      <c r="H72" s="21">
        <v>0</v>
      </c>
      <c r="I72" s="21">
        <v>0</v>
      </c>
    </row>
    <row r="73" spans="1:9" x14ac:dyDescent="0.25">
      <c r="A73" s="28" t="s">
        <v>75</v>
      </c>
      <c r="B73" s="33">
        <v>3038</v>
      </c>
      <c r="C73" s="21">
        <v>276</v>
      </c>
      <c r="D73" s="21">
        <v>2933</v>
      </c>
      <c r="E73" s="21">
        <v>13</v>
      </c>
      <c r="G73" s="22">
        <v>2633</v>
      </c>
      <c r="H73" s="21">
        <v>0</v>
      </c>
      <c r="I73" s="21">
        <v>0</v>
      </c>
    </row>
    <row r="74" spans="1:9" x14ac:dyDescent="0.25">
      <c r="A74" s="28" t="s">
        <v>76</v>
      </c>
      <c r="B74" s="33">
        <v>1303</v>
      </c>
      <c r="C74" s="21">
        <v>0</v>
      </c>
      <c r="D74" s="21">
        <v>6623</v>
      </c>
      <c r="E74" s="21">
        <v>0</v>
      </c>
      <c r="F74" s="19"/>
      <c r="G74" s="22">
        <v>3386</v>
      </c>
      <c r="H74" s="21">
        <v>0</v>
      </c>
      <c r="I74" s="21">
        <v>0</v>
      </c>
    </row>
    <row r="75" spans="1:9" x14ac:dyDescent="0.25">
      <c r="A75" s="28" t="s">
        <v>77</v>
      </c>
      <c r="B75" s="33">
        <v>7623</v>
      </c>
      <c r="C75" s="21">
        <v>0</v>
      </c>
      <c r="D75" s="21">
        <v>10124</v>
      </c>
      <c r="E75" s="21">
        <v>50</v>
      </c>
      <c r="G75" s="22">
        <v>9306</v>
      </c>
      <c r="H75" s="21">
        <v>0</v>
      </c>
      <c r="I75" s="21">
        <v>0</v>
      </c>
    </row>
    <row r="76" spans="1:9" x14ac:dyDescent="0.25">
      <c r="A76" s="28" t="s">
        <v>78</v>
      </c>
      <c r="B76" s="34">
        <v>799</v>
      </c>
      <c r="C76" s="21">
        <v>0</v>
      </c>
      <c r="D76" s="21">
        <v>544</v>
      </c>
      <c r="E76" s="21">
        <v>38</v>
      </c>
      <c r="G76" s="22">
        <v>478</v>
      </c>
      <c r="H76" s="21">
        <v>0</v>
      </c>
      <c r="I76" s="21">
        <v>0</v>
      </c>
    </row>
    <row r="77" spans="1:9" x14ac:dyDescent="0.25">
      <c r="A77" s="23" t="s">
        <v>79</v>
      </c>
      <c r="B77" s="24">
        <v>22033</v>
      </c>
      <c r="C77" s="25">
        <f>SUM(C71:C76)</f>
        <v>1449</v>
      </c>
      <c r="D77" s="25">
        <f t="shared" ref="D77:E77" si="9">SUM(D71:D76)</f>
        <v>28112</v>
      </c>
      <c r="E77" s="25">
        <f t="shared" si="9"/>
        <v>145</v>
      </c>
      <c r="G77" s="25">
        <f>SUM(G71:G76)</f>
        <v>22533</v>
      </c>
      <c r="H77" s="25">
        <f>SUM(H71:H76)</f>
        <v>0</v>
      </c>
      <c r="I77" s="25">
        <f>SUM(I71:I76)</f>
        <v>0</v>
      </c>
    </row>
    <row r="78" spans="1:9" x14ac:dyDescent="0.25">
      <c r="A78" s="23" t="s">
        <v>80</v>
      </c>
      <c r="B78" s="24">
        <v>4065</v>
      </c>
      <c r="C78" s="25">
        <v>0</v>
      </c>
      <c r="D78" s="25">
        <v>3128</v>
      </c>
      <c r="E78" s="25">
        <v>200</v>
      </c>
      <c r="G78" s="25">
        <v>4361</v>
      </c>
      <c r="H78" s="25">
        <v>190</v>
      </c>
      <c r="I78" s="25">
        <v>0</v>
      </c>
    </row>
    <row r="79" spans="1:9" ht="19.5" x14ac:dyDescent="0.25">
      <c r="A79" s="35" t="s">
        <v>81</v>
      </c>
      <c r="B79" s="36">
        <f t="shared" ref="B79" si="10">B78+B77+B70+B66+B56+B51+B38+B33+B25+B16+B11</f>
        <v>508998</v>
      </c>
      <c r="C79" s="36">
        <f>C11+C16+C25+C33+C38+C51+C56+C66+C70+C77+C78</f>
        <v>194186</v>
      </c>
      <c r="D79" s="36">
        <f>D11+D16+D25+D33+D38+D51+D56+D66+D70+D77+D78</f>
        <v>455084</v>
      </c>
      <c r="E79" s="36">
        <f>E11+E16+E25+E33+E38+E51+E56+E66+E70+E77+E78</f>
        <v>132092</v>
      </c>
      <c r="F79" s="37"/>
      <c r="G79" s="36">
        <f>G78+G77+G70+G66+G56+G51+G38+G33+G25+G16+G11</f>
        <v>495244</v>
      </c>
      <c r="H79" s="36">
        <f>H78+H77+H70+H66+H56+H51+H38+H33+H25+H16+H11</f>
        <v>85714</v>
      </c>
      <c r="I79" s="36">
        <f>I78+I77+I70+I66+I56+I51+I38+I33+I25+I16+I11</f>
        <v>1722</v>
      </c>
    </row>
  </sheetData>
  <mergeCells count="5">
    <mergeCell ref="A2:E2"/>
    <mergeCell ref="A3:A4"/>
    <mergeCell ref="B3:C3"/>
    <mergeCell ref="D3:E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2019-07-01T07:59:23Z</dcterms:modified>
</cp:coreProperties>
</file>