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მრპ" sheetId="1" r:id="rId1"/>
    <sheet name="წრპ" sheetId="2" r:id="rId2"/>
    <sheet name="სერომონიტორინგი" sheetId="4" r:id="rId3"/>
    <sheet name="პოსტ.ვაქც სერომონიტორინგი" sheetId="3" r:id="rId4"/>
  </sheets>
  <calcPr calcId="152511"/>
</workbook>
</file>

<file path=xl/calcChain.xml><?xml version="1.0" encoding="utf-8"?>
<calcChain xmlns="http://schemas.openxmlformats.org/spreadsheetml/2006/main">
  <c r="K81" i="4" l="1"/>
  <c r="J81" i="4"/>
  <c r="J82" i="4" s="1"/>
  <c r="H81" i="4"/>
  <c r="H82" i="4" s="1"/>
  <c r="K79" i="4"/>
  <c r="K82" i="4" s="1"/>
  <c r="J79" i="4"/>
  <c r="H79" i="4"/>
  <c r="E79" i="4"/>
  <c r="E82" i="4" s="1"/>
  <c r="K77" i="4"/>
  <c r="J77" i="4"/>
  <c r="H77" i="4"/>
  <c r="F77" i="4"/>
  <c r="F82" i="4" s="1"/>
  <c r="E77" i="4"/>
  <c r="K70" i="4"/>
  <c r="J70" i="4"/>
  <c r="H70" i="4"/>
  <c r="F70" i="4"/>
  <c r="E70" i="4"/>
  <c r="K66" i="4"/>
  <c r="J66" i="4"/>
  <c r="H66" i="4"/>
  <c r="F66" i="4"/>
  <c r="E66" i="4"/>
  <c r="K56" i="4"/>
  <c r="J56" i="4"/>
  <c r="H56" i="4"/>
  <c r="F56" i="4"/>
  <c r="E56" i="4"/>
  <c r="K51" i="4"/>
  <c r="J51" i="4"/>
  <c r="H51" i="4"/>
  <c r="F51" i="4"/>
  <c r="E51" i="4"/>
  <c r="K38" i="4"/>
  <c r="J38" i="4"/>
  <c r="H38" i="4"/>
  <c r="F38" i="4"/>
  <c r="E38" i="4"/>
  <c r="K33" i="4"/>
  <c r="J33" i="4"/>
  <c r="H33" i="4"/>
  <c r="F33" i="4"/>
  <c r="E33" i="4"/>
  <c r="K25" i="4"/>
  <c r="J25" i="4"/>
  <c r="H25" i="4"/>
  <c r="E25" i="4"/>
  <c r="K16" i="4"/>
  <c r="J16" i="4"/>
  <c r="H16" i="4"/>
  <c r="F16" i="4"/>
  <c r="E16" i="4"/>
  <c r="K11" i="4"/>
  <c r="J11" i="4"/>
  <c r="H11" i="4"/>
  <c r="F11" i="4"/>
  <c r="E11" i="4"/>
  <c r="E81" i="3" l="1"/>
  <c r="E82" i="3" s="1"/>
  <c r="D81" i="3"/>
  <c r="D82" i="3" s="1"/>
  <c r="E79" i="3"/>
  <c r="D79" i="3"/>
  <c r="E77" i="3"/>
  <c r="D77" i="3"/>
  <c r="E70" i="3"/>
  <c r="D70" i="3"/>
  <c r="E66" i="3"/>
  <c r="D66" i="3"/>
  <c r="E56" i="3"/>
  <c r="D56" i="3"/>
  <c r="E51" i="3"/>
  <c r="D51" i="3"/>
  <c r="E38" i="3"/>
  <c r="D38" i="3"/>
  <c r="E33" i="3"/>
  <c r="D33" i="3"/>
  <c r="E25" i="3"/>
  <c r="D25" i="3"/>
  <c r="E16" i="3"/>
  <c r="D16" i="3"/>
  <c r="E11" i="3"/>
  <c r="D11" i="3"/>
  <c r="D81" i="2" l="1"/>
  <c r="D79" i="2"/>
  <c r="D77" i="2"/>
  <c r="D82" i="2" s="1"/>
  <c r="D70" i="2"/>
  <c r="D66" i="2"/>
  <c r="D56" i="2"/>
  <c r="D51" i="2"/>
  <c r="D38" i="2"/>
  <c r="D33" i="2"/>
  <c r="D25" i="2"/>
  <c r="D16" i="2"/>
  <c r="D11" i="2"/>
  <c r="F81" i="1" l="1"/>
  <c r="F82" i="1" s="1"/>
  <c r="F79" i="1"/>
  <c r="D79" i="1"/>
  <c r="D82" i="1" s="1"/>
  <c r="F77" i="1"/>
  <c r="E77" i="1"/>
  <c r="E82" i="1" s="1"/>
  <c r="D77" i="1"/>
  <c r="F70" i="1"/>
  <c r="E70" i="1"/>
  <c r="D70" i="1"/>
  <c r="F66" i="1"/>
  <c r="E66" i="1"/>
  <c r="D66" i="1"/>
  <c r="F56" i="1"/>
  <c r="E56" i="1"/>
  <c r="D56" i="1"/>
  <c r="F51" i="1"/>
  <c r="E51" i="1"/>
  <c r="D51" i="1"/>
  <c r="F38" i="1"/>
  <c r="E38" i="1"/>
  <c r="D38" i="1"/>
  <c r="F33" i="1"/>
  <c r="E33" i="1"/>
  <c r="D33" i="1"/>
  <c r="F25" i="1"/>
  <c r="E25" i="1"/>
  <c r="D25" i="1"/>
  <c r="F16" i="1"/>
  <c r="E16" i="1"/>
  <c r="D16" i="1"/>
  <c r="F11" i="1"/>
  <c r="E11" i="1"/>
  <c r="D11" i="1"/>
</calcChain>
</file>

<file path=xl/sharedStrings.xml><?xml version="1.0" encoding="utf-8"?>
<sst xmlns="http://schemas.openxmlformats.org/spreadsheetml/2006/main" count="343" uniqueCount="95">
  <si>
    <t>ბრუცელოზის ვაქცინაცია 2016-2018 წ მსხვილფეხა პირუტყვი</t>
  </si>
  <si>
    <t>#</t>
  </si>
  <si>
    <t>რაიონი</t>
  </si>
  <si>
    <t>ბრუცელოზის საწინააღმდეგო ვაქცინაცია 2016 წელი</t>
  </si>
  <si>
    <t>ბრუცელოზის საწინააღმდეგო ვაქცინაცია 2017 წელი</t>
  </si>
  <si>
    <t>ბრუცელოზის საწინააღმდეგო ვაქცინაცია 2018 წელი</t>
  </si>
  <si>
    <t>მრპ</t>
  </si>
  <si>
    <t>ახალქალაქი</t>
  </si>
  <si>
    <t>ახალციხე</t>
  </si>
  <si>
    <t>ადიგენი</t>
  </si>
  <si>
    <t>ასპინძა</t>
  </si>
  <si>
    <t>ნინოწმინდა</t>
  </si>
  <si>
    <t>ბორჯომი</t>
  </si>
  <si>
    <t>სამცხე-ჯავახეთი</t>
  </si>
  <si>
    <t>ქარელი</t>
  </si>
  <si>
    <t>გორი</t>
  </si>
  <si>
    <t>კასპი</t>
  </si>
  <si>
    <t>ხაშური</t>
  </si>
  <si>
    <t>შიდა ქართლი</t>
  </si>
  <si>
    <t>გურჯაანი</t>
  </si>
  <si>
    <t>სიღნაღი</t>
  </si>
  <si>
    <t>დედოფლისწყარო</t>
  </si>
  <si>
    <t>თელავი</t>
  </si>
  <si>
    <t>ახმეტა</t>
  </si>
  <si>
    <t>ყვარელი</t>
  </si>
  <si>
    <t>ლაგოდეხი</t>
  </si>
  <si>
    <t>საგარეჯო</t>
  </si>
  <si>
    <t>კახეთი</t>
  </si>
  <si>
    <t>რუსთავი</t>
  </si>
  <si>
    <t>მარნეული</t>
  </si>
  <si>
    <t>ბოლნისი</t>
  </si>
  <si>
    <t>წალკა</t>
  </si>
  <si>
    <t>დმანისი</t>
  </si>
  <si>
    <t>თეთრიწყარო</t>
  </si>
  <si>
    <t>გარდაბანი</t>
  </si>
  <si>
    <t>ქვემო ქართლი</t>
  </si>
  <si>
    <t>მცხეთა</t>
  </si>
  <si>
    <t>თიანეთი</t>
  </si>
  <si>
    <t>ყაზბეგი</t>
  </si>
  <si>
    <t>დუშეთი</t>
  </si>
  <si>
    <t>მცხეთა-მთიანეთი</t>
  </si>
  <si>
    <t>ხონი</t>
  </si>
  <si>
    <t>ვანი</t>
  </si>
  <si>
    <t>ბაღდათი</t>
  </si>
  <si>
    <t>ზესტაფონი</t>
  </si>
  <si>
    <t>თერჯოლა</t>
  </si>
  <si>
    <t>ტყიბული</t>
  </si>
  <si>
    <t>ხარაგაული</t>
  </si>
  <si>
    <t>ჭიათურა</t>
  </si>
  <si>
    <t>წყალტუბო</t>
  </si>
  <si>
    <t>სამტრედია</t>
  </si>
  <si>
    <t>საჩხერე</t>
  </si>
  <si>
    <t>ქ. ქუთაისი</t>
  </si>
  <si>
    <t>იმერეთი</t>
  </si>
  <si>
    <t>ამბროლაური</t>
  </si>
  <si>
    <t>ონი</t>
  </si>
  <si>
    <t>ცაგერი</t>
  </si>
  <si>
    <t>ლენტეხი</t>
  </si>
  <si>
    <t>რაჭა-ლეჩხუმი</t>
  </si>
  <si>
    <t>ზუგდიდი</t>
  </si>
  <si>
    <t>წალენჯიხა</t>
  </si>
  <si>
    <t>ხობი</t>
  </si>
  <si>
    <t>ჩოროწყუ</t>
  </si>
  <si>
    <t>მარტვილი</t>
  </si>
  <si>
    <t>აბაშა</t>
  </si>
  <si>
    <t>სენაკი</t>
  </si>
  <si>
    <t>მესტია</t>
  </si>
  <si>
    <t>ფოთი</t>
  </si>
  <si>
    <t>სამეგრელო</t>
  </si>
  <si>
    <t>ოზურგეთი</t>
  </si>
  <si>
    <t>ლანჩხუთი</t>
  </si>
  <si>
    <t>ჩოხატაური</t>
  </si>
  <si>
    <t>გურია</t>
  </si>
  <si>
    <t>ბათუმი</t>
  </si>
  <si>
    <t>ქობულეთი</t>
  </si>
  <si>
    <t xml:space="preserve">ხელვაჩაური </t>
  </si>
  <si>
    <t>ქედა</t>
  </si>
  <si>
    <t>შუახევი</t>
  </si>
  <si>
    <t>ხულო</t>
  </si>
  <si>
    <t>აჭარა</t>
  </si>
  <si>
    <t>თბილისი</t>
  </si>
  <si>
    <t>გალი</t>
  </si>
  <si>
    <t>აფხაზეთი</t>
  </si>
  <si>
    <t>სულ</t>
  </si>
  <si>
    <t>ბრუცელოზის ვაქცინაცია 2018 წელი  წვრილფეხა პირუტყვი</t>
  </si>
  <si>
    <t>წვრილფეხა პირუტყვი</t>
  </si>
  <si>
    <t>წვრილფეხა პირუტყვის ბრუცელოზის პოსტვაქცინალური სერომონიტორინგი</t>
  </si>
  <si>
    <t>2018 წელი</t>
  </si>
  <si>
    <t>გამოკვლეულ ცხოველთა რაოდენობა</t>
  </si>
  <si>
    <t>დადებითი</t>
  </si>
  <si>
    <t>ბრუცელოზის სერომონიტორინგი 2016-2018 წწ</t>
  </si>
  <si>
    <t>ბრუცელოზის 
სერომონიტორინგი 2016</t>
  </si>
  <si>
    <t>ბრუცელოზის სერომონიტორინგი 2017</t>
  </si>
  <si>
    <t>ბრუცელოზის 
სერომონიტორინგი 2018</t>
  </si>
  <si>
    <t>წრპ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</si>
</sst>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3"/>
      <color theme="1"/>
      <name val="Sylfae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4" fillId="0" borderId="3" xfId="0" applyNumberFormat="1" applyFont="1" applyBorder="1" applyAlignment="1" applyProtection="1">
      <alignment horizontal="center" vertical="center"/>
      <protection locked="0"/>
    </xf>
    <xf numFmtId="0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NumberFormat="1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textRotation="90" wrapText="1"/>
      <protection locked="0"/>
    </xf>
    <xf numFmtId="0" fontId="1" fillId="0" borderId="3" xfId="0" applyFont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/>
    </xf>
    <xf numFmtId="1" fontId="2" fillId="3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1" fontId="1" fillId="4" borderId="3" xfId="0" applyNumberFormat="1" applyFont="1" applyFill="1" applyBorder="1" applyAlignment="1" applyProtection="1">
      <alignment horizontal="center" vertical="center" wrapText="1"/>
    </xf>
    <xf numFmtId="1" fontId="9" fillId="3" borderId="3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1" fontId="10" fillId="0" borderId="0" xfId="0" applyNumberFormat="1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NumberFormat="1" applyFont="1" applyBorder="1" applyAlignment="1" applyProtection="1">
      <alignment horizontal="center" vertical="center"/>
      <protection locked="0"/>
    </xf>
    <xf numFmtId="0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NumberFormat="1" applyFont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NumberFormat="1" applyFont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</xf>
    <xf numFmtId="1" fontId="1" fillId="3" borderId="3" xfId="0" applyNumberFormat="1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2" fillId="6" borderId="3" xfId="0" applyFont="1" applyFill="1" applyBorder="1" applyAlignment="1" applyProtection="1">
      <alignment horizontal="center" vertical="center"/>
    </xf>
    <xf numFmtId="1" fontId="2" fillId="6" borderId="3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49" workbookViewId="0">
      <selection activeCell="C82" sqref="C82"/>
    </sheetView>
  </sheetViews>
  <sheetFormatPr defaultRowHeight="18.75" x14ac:dyDescent="0.25"/>
  <cols>
    <col min="1" max="1" width="0.85546875" style="1" customWidth="1"/>
    <col min="2" max="2" width="4.42578125" style="1" customWidth="1"/>
    <col min="3" max="3" width="25.140625" style="1" customWidth="1"/>
    <col min="4" max="5" width="33.140625" style="23" customWidth="1"/>
    <col min="6" max="6" width="32.85546875" style="1" customWidth="1"/>
  </cols>
  <sheetData>
    <row r="1" spans="1:6" x14ac:dyDescent="0.25">
      <c r="B1" s="25" t="s">
        <v>0</v>
      </c>
      <c r="C1" s="26"/>
      <c r="D1" s="26"/>
      <c r="E1" s="26"/>
      <c r="F1" s="26"/>
    </row>
    <row r="2" spans="1:6" ht="47.25" x14ac:dyDescent="0.25">
      <c r="B2" s="27" t="s">
        <v>1</v>
      </c>
      <c r="C2" s="29" t="s">
        <v>2</v>
      </c>
      <c r="D2" s="3" t="s">
        <v>3</v>
      </c>
      <c r="E2" s="3" t="s">
        <v>4</v>
      </c>
      <c r="F2" s="3" t="s">
        <v>5</v>
      </c>
    </row>
    <row r="3" spans="1:6" x14ac:dyDescent="0.25">
      <c r="B3" s="28"/>
      <c r="C3" s="29"/>
      <c r="D3" s="4" t="s">
        <v>6</v>
      </c>
      <c r="E3" s="4" t="s">
        <v>6</v>
      </c>
      <c r="F3" s="4" t="s">
        <v>6</v>
      </c>
    </row>
    <row r="4" spans="1:6" x14ac:dyDescent="0.25">
      <c r="B4" s="5"/>
      <c r="C4" s="6"/>
      <c r="D4" s="7"/>
      <c r="E4" s="7"/>
      <c r="F4" s="7"/>
    </row>
    <row r="5" spans="1:6" x14ac:dyDescent="0.25">
      <c r="B5" s="8">
        <v>1</v>
      </c>
      <c r="C5" s="9" t="s">
        <v>7</v>
      </c>
      <c r="D5" s="10">
        <v>174</v>
      </c>
      <c r="E5" s="10">
        <v>11216</v>
      </c>
      <c r="F5" s="11">
        <v>1368</v>
      </c>
    </row>
    <row r="6" spans="1:6" x14ac:dyDescent="0.25">
      <c r="B6" s="8">
        <v>2</v>
      </c>
      <c r="C6" s="9" t="s">
        <v>8</v>
      </c>
      <c r="D6" s="12">
        <v>50</v>
      </c>
      <c r="E6" s="12">
        <v>3952</v>
      </c>
      <c r="F6" s="11">
        <v>1440</v>
      </c>
    </row>
    <row r="7" spans="1:6" x14ac:dyDescent="0.25">
      <c r="B7" s="8">
        <v>3</v>
      </c>
      <c r="C7" s="9" t="s">
        <v>9</v>
      </c>
      <c r="D7" s="12">
        <v>198</v>
      </c>
      <c r="E7" s="12">
        <v>7375</v>
      </c>
      <c r="F7" s="11">
        <v>2148</v>
      </c>
    </row>
    <row r="8" spans="1:6" x14ac:dyDescent="0.25">
      <c r="B8" s="8">
        <v>4</v>
      </c>
      <c r="C8" s="9" t="s">
        <v>10</v>
      </c>
      <c r="D8" s="12">
        <v>49</v>
      </c>
      <c r="E8" s="12">
        <v>8485</v>
      </c>
      <c r="F8" s="11">
        <v>3234</v>
      </c>
    </row>
    <row r="9" spans="1:6" x14ac:dyDescent="0.25">
      <c r="B9" s="8">
        <v>5</v>
      </c>
      <c r="C9" s="9" t="s">
        <v>11</v>
      </c>
      <c r="D9" s="12">
        <v>121</v>
      </c>
      <c r="E9" s="12">
        <v>11132</v>
      </c>
      <c r="F9" s="11">
        <v>1594</v>
      </c>
    </row>
    <row r="10" spans="1:6" x14ac:dyDescent="0.25">
      <c r="B10" s="8">
        <v>6</v>
      </c>
      <c r="C10" s="9" t="s">
        <v>12</v>
      </c>
      <c r="D10" s="12">
        <v>99</v>
      </c>
      <c r="E10" s="12">
        <v>3221</v>
      </c>
      <c r="F10" s="11">
        <v>973</v>
      </c>
    </row>
    <row r="11" spans="1:6" x14ac:dyDescent="0.25">
      <c r="A11" s="1">
        <v>123</v>
      </c>
      <c r="B11" s="13"/>
      <c r="C11" s="14" t="s">
        <v>13</v>
      </c>
      <c r="D11" s="14">
        <f>SUM(D5:D10)</f>
        <v>691</v>
      </c>
      <c r="E11" s="14">
        <f>SUM(E5:E10)</f>
        <v>45381</v>
      </c>
      <c r="F11" s="14">
        <f>SUM(F5:F10)</f>
        <v>10757</v>
      </c>
    </row>
    <row r="12" spans="1:6" x14ac:dyDescent="0.25">
      <c r="B12" s="8">
        <v>7</v>
      </c>
      <c r="C12" s="9" t="s">
        <v>14</v>
      </c>
      <c r="D12" s="12">
        <v>125</v>
      </c>
      <c r="E12" s="12">
        <v>5499</v>
      </c>
      <c r="F12" s="11">
        <v>3414</v>
      </c>
    </row>
    <row r="13" spans="1:6" x14ac:dyDescent="0.25">
      <c r="B13" s="8">
        <v>8</v>
      </c>
      <c r="C13" s="9" t="s">
        <v>15</v>
      </c>
      <c r="D13" s="12">
        <v>525</v>
      </c>
      <c r="E13" s="12">
        <v>11462</v>
      </c>
      <c r="F13" s="11">
        <v>2127</v>
      </c>
    </row>
    <row r="14" spans="1:6" x14ac:dyDescent="0.25">
      <c r="B14" s="8">
        <v>9</v>
      </c>
      <c r="C14" s="9" t="s">
        <v>16</v>
      </c>
      <c r="D14" s="12">
        <v>147</v>
      </c>
      <c r="E14" s="12">
        <v>7273</v>
      </c>
      <c r="F14" s="11">
        <v>1887</v>
      </c>
    </row>
    <row r="15" spans="1:6" x14ac:dyDescent="0.25">
      <c r="B15" s="8">
        <v>10</v>
      </c>
      <c r="C15" s="9" t="s">
        <v>17</v>
      </c>
      <c r="D15" s="12">
        <v>49</v>
      </c>
      <c r="E15" s="12">
        <v>3568</v>
      </c>
      <c r="F15" s="11">
        <v>870</v>
      </c>
    </row>
    <row r="16" spans="1:6" x14ac:dyDescent="0.25">
      <c r="B16" s="13"/>
      <c r="C16" s="15" t="s">
        <v>18</v>
      </c>
      <c r="D16" s="16">
        <f>SUM(D12:D15)</f>
        <v>846</v>
      </c>
      <c r="E16" s="16">
        <f t="shared" ref="E16" si="0">SUM(E12:E15)</f>
        <v>27802</v>
      </c>
      <c r="F16" s="16">
        <f>SUM(F12:F15)</f>
        <v>8298</v>
      </c>
    </row>
    <row r="17" spans="2:6" x14ac:dyDescent="0.25">
      <c r="B17" s="8">
        <v>11</v>
      </c>
      <c r="C17" s="9" t="s">
        <v>19</v>
      </c>
      <c r="D17" s="12">
        <v>513</v>
      </c>
      <c r="E17" s="12">
        <v>2442</v>
      </c>
      <c r="F17" s="12">
        <v>49</v>
      </c>
    </row>
    <row r="18" spans="2:6" x14ac:dyDescent="0.25">
      <c r="B18" s="8">
        <v>12</v>
      </c>
      <c r="C18" s="9" t="s">
        <v>20</v>
      </c>
      <c r="D18" s="12">
        <v>1740</v>
      </c>
      <c r="E18" s="12">
        <v>5275</v>
      </c>
      <c r="F18" s="12">
        <v>0</v>
      </c>
    </row>
    <row r="19" spans="2:6" x14ac:dyDescent="0.25">
      <c r="B19" s="8">
        <v>13</v>
      </c>
      <c r="C19" s="9" t="s">
        <v>21</v>
      </c>
      <c r="D19" s="12">
        <v>1288</v>
      </c>
      <c r="E19" s="12">
        <v>5880</v>
      </c>
      <c r="F19" s="12">
        <v>298</v>
      </c>
    </row>
    <row r="20" spans="2:6" x14ac:dyDescent="0.25">
      <c r="B20" s="8">
        <v>14</v>
      </c>
      <c r="C20" s="9" t="s">
        <v>22</v>
      </c>
      <c r="D20" s="12">
        <v>625</v>
      </c>
      <c r="E20" s="12">
        <v>2545</v>
      </c>
      <c r="F20" s="12">
        <v>275</v>
      </c>
    </row>
    <row r="21" spans="2:6" x14ac:dyDescent="0.25">
      <c r="B21" s="8">
        <v>15</v>
      </c>
      <c r="C21" s="9" t="s">
        <v>23</v>
      </c>
      <c r="D21" s="12">
        <v>920</v>
      </c>
      <c r="E21" s="12">
        <v>2659</v>
      </c>
      <c r="F21" s="12">
        <v>780</v>
      </c>
    </row>
    <row r="22" spans="2:6" x14ac:dyDescent="0.25">
      <c r="B22" s="8">
        <v>16</v>
      </c>
      <c r="C22" s="9" t="s">
        <v>24</v>
      </c>
      <c r="D22" s="12">
        <v>998</v>
      </c>
      <c r="E22" s="12">
        <v>4050</v>
      </c>
      <c r="F22" s="12">
        <v>1654</v>
      </c>
    </row>
    <row r="23" spans="2:6" x14ac:dyDescent="0.25">
      <c r="B23" s="8">
        <v>17</v>
      </c>
      <c r="C23" s="9" t="s">
        <v>25</v>
      </c>
      <c r="D23" s="12">
        <v>1435</v>
      </c>
      <c r="E23" s="12">
        <v>3544</v>
      </c>
      <c r="F23" s="12">
        <v>447</v>
      </c>
    </row>
    <row r="24" spans="2:6" x14ac:dyDescent="0.25">
      <c r="B24" s="8">
        <v>18</v>
      </c>
      <c r="C24" s="9" t="s">
        <v>26</v>
      </c>
      <c r="D24" s="12">
        <v>490</v>
      </c>
      <c r="E24" s="12">
        <v>9641</v>
      </c>
      <c r="F24" s="12">
        <v>424</v>
      </c>
    </row>
    <row r="25" spans="2:6" x14ac:dyDescent="0.25">
      <c r="B25" s="15"/>
      <c r="C25" s="15" t="s">
        <v>27</v>
      </c>
      <c r="D25" s="16">
        <f t="shared" ref="D25:E25" si="1">SUM(D17:D24)</f>
        <v>8009</v>
      </c>
      <c r="E25" s="16">
        <f t="shared" si="1"/>
        <v>36036</v>
      </c>
      <c r="F25" s="16">
        <f>SUM(F17:F24)</f>
        <v>3927</v>
      </c>
    </row>
    <row r="26" spans="2:6" x14ac:dyDescent="0.25">
      <c r="B26" s="8">
        <v>19</v>
      </c>
      <c r="C26" s="9" t="s">
        <v>28</v>
      </c>
      <c r="D26" s="12">
        <v>0</v>
      </c>
      <c r="E26" s="12">
        <v>1126</v>
      </c>
      <c r="F26" s="12">
        <v>0</v>
      </c>
    </row>
    <row r="27" spans="2:6" x14ac:dyDescent="0.25">
      <c r="B27" s="8">
        <v>20</v>
      </c>
      <c r="C27" s="9" t="s">
        <v>29</v>
      </c>
      <c r="D27" s="12">
        <v>50</v>
      </c>
      <c r="E27" s="12">
        <v>14097</v>
      </c>
      <c r="F27" s="12">
        <v>0</v>
      </c>
    </row>
    <row r="28" spans="2:6" x14ac:dyDescent="0.25">
      <c r="B28" s="8">
        <v>21</v>
      </c>
      <c r="C28" s="9" t="s">
        <v>30</v>
      </c>
      <c r="D28" s="12">
        <v>50</v>
      </c>
      <c r="E28" s="12">
        <v>6075</v>
      </c>
      <c r="F28" s="12">
        <v>1432</v>
      </c>
    </row>
    <row r="29" spans="2:6" x14ac:dyDescent="0.25">
      <c r="B29" s="8">
        <v>22</v>
      </c>
      <c r="C29" s="9" t="s">
        <v>31</v>
      </c>
      <c r="D29" s="12">
        <v>245</v>
      </c>
      <c r="E29" s="12">
        <v>19424</v>
      </c>
      <c r="F29" s="12">
        <v>4395</v>
      </c>
    </row>
    <row r="30" spans="2:6" x14ac:dyDescent="0.25">
      <c r="B30" s="8">
        <v>23</v>
      </c>
      <c r="C30" s="9" t="s">
        <v>32</v>
      </c>
      <c r="D30" s="12">
        <v>0</v>
      </c>
      <c r="E30" s="12">
        <v>10790</v>
      </c>
      <c r="F30" s="12">
        <v>3731</v>
      </c>
    </row>
    <row r="31" spans="2:6" x14ac:dyDescent="0.25">
      <c r="B31" s="8">
        <v>24</v>
      </c>
      <c r="C31" s="9" t="s">
        <v>33</v>
      </c>
      <c r="D31" s="12">
        <v>100</v>
      </c>
      <c r="E31" s="12">
        <v>9280</v>
      </c>
      <c r="F31" s="12">
        <v>1829</v>
      </c>
    </row>
    <row r="32" spans="2:6" x14ac:dyDescent="0.25">
      <c r="B32" s="8">
        <v>25</v>
      </c>
      <c r="C32" s="9" t="s">
        <v>34</v>
      </c>
      <c r="D32" s="12">
        <v>145</v>
      </c>
      <c r="E32" s="12">
        <v>11744</v>
      </c>
      <c r="F32" s="12">
        <v>2999</v>
      </c>
    </row>
    <row r="33" spans="2:6" x14ac:dyDescent="0.25">
      <c r="B33" s="13"/>
      <c r="C33" s="14" t="s">
        <v>35</v>
      </c>
      <c r="D33" s="16">
        <f t="shared" ref="D33:E33" si="2">SUM(D26:D32)</f>
        <v>590</v>
      </c>
      <c r="E33" s="16">
        <f t="shared" si="2"/>
        <v>72536</v>
      </c>
      <c r="F33" s="16">
        <f>SUM(F26:F32)</f>
        <v>14386</v>
      </c>
    </row>
    <row r="34" spans="2:6" x14ac:dyDescent="0.25">
      <c r="B34" s="8">
        <v>26</v>
      </c>
      <c r="C34" s="9" t="s">
        <v>36</v>
      </c>
      <c r="D34" s="12">
        <v>223</v>
      </c>
      <c r="E34" s="12">
        <v>5842</v>
      </c>
      <c r="F34" s="12">
        <v>1010</v>
      </c>
    </row>
    <row r="35" spans="2:6" x14ac:dyDescent="0.25">
      <c r="B35" s="8">
        <v>27</v>
      </c>
      <c r="C35" s="9" t="s">
        <v>37</v>
      </c>
      <c r="D35" s="12">
        <v>199</v>
      </c>
      <c r="E35" s="12">
        <v>4817</v>
      </c>
      <c r="F35" s="12">
        <v>1495</v>
      </c>
    </row>
    <row r="36" spans="2:6" x14ac:dyDescent="0.25">
      <c r="B36" s="8">
        <v>28</v>
      </c>
      <c r="C36" s="9" t="s">
        <v>38</v>
      </c>
      <c r="D36" s="12">
        <v>25</v>
      </c>
      <c r="E36" s="12">
        <v>1050</v>
      </c>
      <c r="F36" s="12">
        <v>400</v>
      </c>
    </row>
    <row r="37" spans="2:6" x14ac:dyDescent="0.25">
      <c r="B37" s="8">
        <v>29</v>
      </c>
      <c r="C37" s="9" t="s">
        <v>39</v>
      </c>
      <c r="D37" s="12">
        <v>225</v>
      </c>
      <c r="E37" s="12">
        <v>7008</v>
      </c>
      <c r="F37" s="12">
        <v>1031</v>
      </c>
    </row>
    <row r="38" spans="2:6" ht="37.5" x14ac:dyDescent="0.25">
      <c r="B38" s="13"/>
      <c r="C38" s="14" t="s">
        <v>40</v>
      </c>
      <c r="D38" s="16">
        <f t="shared" ref="D38:E38" si="3">SUM(D34:D37)</f>
        <v>672</v>
      </c>
      <c r="E38" s="16">
        <f t="shared" si="3"/>
        <v>18717</v>
      </c>
      <c r="F38" s="16">
        <f>SUM(F34:F37)</f>
        <v>3936</v>
      </c>
    </row>
    <row r="39" spans="2:6" x14ac:dyDescent="0.25">
      <c r="B39" s="8">
        <v>30</v>
      </c>
      <c r="C39" s="9" t="s">
        <v>41</v>
      </c>
      <c r="D39" s="12">
        <v>75</v>
      </c>
      <c r="E39" s="12">
        <v>6600</v>
      </c>
      <c r="F39" s="12">
        <v>7943</v>
      </c>
    </row>
    <row r="40" spans="2:6" x14ac:dyDescent="0.25">
      <c r="B40" s="8">
        <v>31</v>
      </c>
      <c r="C40" s="9" t="s">
        <v>42</v>
      </c>
      <c r="D40" s="12">
        <v>288</v>
      </c>
      <c r="E40" s="12">
        <v>1507</v>
      </c>
      <c r="F40" s="12">
        <v>2475</v>
      </c>
    </row>
    <row r="41" spans="2:6" x14ac:dyDescent="0.25">
      <c r="B41" s="8">
        <v>32</v>
      </c>
      <c r="C41" s="9" t="s">
        <v>43</v>
      </c>
      <c r="D41" s="12">
        <v>250</v>
      </c>
      <c r="E41" s="12">
        <v>1150</v>
      </c>
      <c r="F41" s="12">
        <v>3992</v>
      </c>
    </row>
    <row r="42" spans="2:6" x14ac:dyDescent="0.25">
      <c r="B42" s="8">
        <v>33</v>
      </c>
      <c r="C42" s="9" t="s">
        <v>44</v>
      </c>
      <c r="D42" s="12">
        <v>196</v>
      </c>
      <c r="E42" s="12">
        <v>947</v>
      </c>
      <c r="F42" s="12">
        <v>2568</v>
      </c>
    </row>
    <row r="43" spans="2:6" x14ac:dyDescent="0.25">
      <c r="B43" s="8">
        <v>34</v>
      </c>
      <c r="C43" s="9" t="s">
        <v>45</v>
      </c>
      <c r="D43" s="12">
        <v>73</v>
      </c>
      <c r="E43" s="12">
        <v>423</v>
      </c>
      <c r="F43" s="12">
        <v>3800</v>
      </c>
    </row>
    <row r="44" spans="2:6" x14ac:dyDescent="0.25">
      <c r="B44" s="8">
        <v>35</v>
      </c>
      <c r="C44" s="9" t="s">
        <v>46</v>
      </c>
      <c r="D44" s="12">
        <v>50</v>
      </c>
      <c r="E44" s="12">
        <v>534</v>
      </c>
      <c r="F44" s="12">
        <v>2000</v>
      </c>
    </row>
    <row r="45" spans="2:6" x14ac:dyDescent="0.25">
      <c r="B45" s="8">
        <v>36</v>
      </c>
      <c r="C45" s="9" t="s">
        <v>47</v>
      </c>
      <c r="D45" s="12">
        <v>50</v>
      </c>
      <c r="E45" s="12">
        <v>174</v>
      </c>
      <c r="F45" s="12">
        <v>3936</v>
      </c>
    </row>
    <row r="46" spans="2:6" x14ac:dyDescent="0.25">
      <c r="B46" s="8">
        <v>37</v>
      </c>
      <c r="C46" s="9" t="s">
        <v>48</v>
      </c>
      <c r="D46" s="12">
        <v>25</v>
      </c>
      <c r="E46" s="12">
        <v>75</v>
      </c>
      <c r="F46" s="12">
        <v>6914</v>
      </c>
    </row>
    <row r="47" spans="2:6" x14ac:dyDescent="0.25">
      <c r="B47" s="8">
        <v>38</v>
      </c>
      <c r="C47" s="9" t="s">
        <v>49</v>
      </c>
      <c r="D47" s="12">
        <v>20</v>
      </c>
      <c r="E47" s="12">
        <v>820</v>
      </c>
      <c r="F47" s="12">
        <v>5296</v>
      </c>
    </row>
    <row r="48" spans="2:6" x14ac:dyDescent="0.25">
      <c r="B48" s="8">
        <v>39</v>
      </c>
      <c r="C48" s="9" t="s">
        <v>50</v>
      </c>
      <c r="D48" s="12">
        <v>49</v>
      </c>
      <c r="E48" s="12">
        <v>570</v>
      </c>
      <c r="F48" s="12">
        <v>5619</v>
      </c>
    </row>
    <row r="49" spans="2:6" x14ac:dyDescent="0.25">
      <c r="B49" s="8">
        <v>40</v>
      </c>
      <c r="C49" s="9" t="s">
        <v>51</v>
      </c>
      <c r="D49" s="12">
        <v>50</v>
      </c>
      <c r="E49" s="12">
        <v>472</v>
      </c>
      <c r="F49" s="12">
        <v>2950</v>
      </c>
    </row>
    <row r="50" spans="2:6" x14ac:dyDescent="0.25">
      <c r="B50" s="8">
        <v>41</v>
      </c>
      <c r="C50" s="9" t="s">
        <v>52</v>
      </c>
      <c r="D50" s="12"/>
      <c r="E50" s="12">
        <v>25</v>
      </c>
      <c r="F50" s="12">
        <v>999</v>
      </c>
    </row>
    <row r="51" spans="2:6" x14ac:dyDescent="0.25">
      <c r="B51" s="13"/>
      <c r="C51" s="15" t="s">
        <v>53</v>
      </c>
      <c r="D51" s="16">
        <f t="shared" ref="D51:E51" si="4">SUM(D39:D50)</f>
        <v>1126</v>
      </c>
      <c r="E51" s="16">
        <f t="shared" si="4"/>
        <v>13297</v>
      </c>
      <c r="F51" s="16">
        <f>SUM(F39:F50)</f>
        <v>48492</v>
      </c>
    </row>
    <row r="52" spans="2:6" x14ac:dyDescent="0.25">
      <c r="B52" s="8">
        <v>42</v>
      </c>
      <c r="C52" s="9" t="s">
        <v>54</v>
      </c>
      <c r="D52" s="12">
        <v>50</v>
      </c>
      <c r="E52" s="12">
        <v>297</v>
      </c>
      <c r="F52" s="12">
        <v>799</v>
      </c>
    </row>
    <row r="53" spans="2:6" x14ac:dyDescent="0.25">
      <c r="B53" s="8">
        <v>43</v>
      </c>
      <c r="C53" s="9" t="s">
        <v>55</v>
      </c>
      <c r="D53" s="12">
        <v>0</v>
      </c>
      <c r="E53" s="12">
        <v>100</v>
      </c>
      <c r="F53" s="12">
        <v>419</v>
      </c>
    </row>
    <row r="54" spans="2:6" x14ac:dyDescent="0.25">
      <c r="B54" s="8">
        <v>44</v>
      </c>
      <c r="C54" s="9" t="s">
        <v>56</v>
      </c>
      <c r="D54" s="12">
        <v>25</v>
      </c>
      <c r="E54" s="12">
        <v>100</v>
      </c>
      <c r="F54" s="12">
        <v>468</v>
      </c>
    </row>
    <row r="55" spans="2:6" x14ac:dyDescent="0.25">
      <c r="B55" s="8">
        <v>45</v>
      </c>
      <c r="C55" s="9" t="s">
        <v>57</v>
      </c>
      <c r="D55" s="12">
        <v>25</v>
      </c>
      <c r="E55" s="12">
        <v>50</v>
      </c>
      <c r="F55" s="12">
        <v>220</v>
      </c>
    </row>
    <row r="56" spans="2:6" x14ac:dyDescent="0.25">
      <c r="B56" s="13"/>
      <c r="C56" s="15" t="s">
        <v>58</v>
      </c>
      <c r="D56" s="16">
        <f t="shared" ref="D56:E56" si="5">SUM(D52:D55)</f>
        <v>100</v>
      </c>
      <c r="E56" s="16">
        <f t="shared" si="5"/>
        <v>547</v>
      </c>
      <c r="F56" s="16">
        <f>SUM(F52:F55)</f>
        <v>1906</v>
      </c>
    </row>
    <row r="57" spans="2:6" x14ac:dyDescent="0.25">
      <c r="B57" s="8">
        <v>46</v>
      </c>
      <c r="C57" s="9" t="s">
        <v>59</v>
      </c>
      <c r="D57" s="12">
        <v>75</v>
      </c>
      <c r="E57" s="12">
        <v>323</v>
      </c>
      <c r="F57" s="12">
        <v>5892</v>
      </c>
    </row>
    <row r="58" spans="2:6" x14ac:dyDescent="0.25">
      <c r="B58" s="8">
        <v>47</v>
      </c>
      <c r="C58" s="9" t="s">
        <v>60</v>
      </c>
      <c r="D58" s="12">
        <v>74</v>
      </c>
      <c r="E58" s="12">
        <v>287</v>
      </c>
      <c r="F58" s="12">
        <v>1317</v>
      </c>
    </row>
    <row r="59" spans="2:6" x14ac:dyDescent="0.25">
      <c r="B59" s="8">
        <v>48</v>
      </c>
      <c r="C59" s="9" t="s">
        <v>61</v>
      </c>
      <c r="D59" s="12">
        <v>695</v>
      </c>
      <c r="E59" s="12">
        <v>2797</v>
      </c>
      <c r="F59" s="12">
        <v>7545</v>
      </c>
    </row>
    <row r="60" spans="2:6" x14ac:dyDescent="0.25">
      <c r="B60" s="8">
        <v>49</v>
      </c>
      <c r="C60" s="9" t="s">
        <v>62</v>
      </c>
      <c r="D60" s="12">
        <v>125</v>
      </c>
      <c r="E60" s="12">
        <v>469</v>
      </c>
      <c r="F60" s="12">
        <v>2892</v>
      </c>
    </row>
    <row r="61" spans="2:6" x14ac:dyDescent="0.25">
      <c r="B61" s="8">
        <v>50</v>
      </c>
      <c r="C61" s="9" t="s">
        <v>63</v>
      </c>
      <c r="D61" s="12">
        <v>175</v>
      </c>
      <c r="E61" s="12">
        <v>724</v>
      </c>
      <c r="F61" s="12">
        <v>5046</v>
      </c>
    </row>
    <row r="62" spans="2:6" x14ac:dyDescent="0.25">
      <c r="B62" s="8">
        <v>51</v>
      </c>
      <c r="C62" s="9" t="s">
        <v>64</v>
      </c>
      <c r="D62" s="12">
        <v>50</v>
      </c>
      <c r="E62" s="12">
        <v>225</v>
      </c>
      <c r="F62" s="12">
        <v>10915</v>
      </c>
    </row>
    <row r="63" spans="2:6" x14ac:dyDescent="0.25">
      <c r="B63" s="8">
        <v>52</v>
      </c>
      <c r="C63" s="9" t="s">
        <v>65</v>
      </c>
      <c r="D63" s="12">
        <v>190</v>
      </c>
      <c r="E63" s="12">
        <v>762</v>
      </c>
      <c r="F63" s="12">
        <v>7629</v>
      </c>
    </row>
    <row r="64" spans="2:6" x14ac:dyDescent="0.25">
      <c r="B64" s="8">
        <v>53</v>
      </c>
      <c r="C64" s="9" t="s">
        <v>66</v>
      </c>
      <c r="D64" s="17">
        <v>73</v>
      </c>
      <c r="E64" s="17">
        <v>316</v>
      </c>
      <c r="F64" s="17">
        <v>1391</v>
      </c>
    </row>
    <row r="65" spans="1:6" x14ac:dyDescent="0.25">
      <c r="B65" s="8">
        <v>54</v>
      </c>
      <c r="C65" s="9" t="s">
        <v>67</v>
      </c>
      <c r="D65" s="12">
        <v>25</v>
      </c>
      <c r="E65" s="12">
        <v>75</v>
      </c>
      <c r="F65" s="12">
        <v>195</v>
      </c>
    </row>
    <row r="66" spans="1:6" x14ac:dyDescent="0.25">
      <c r="B66" s="15"/>
      <c r="C66" s="15" t="s">
        <v>68</v>
      </c>
      <c r="D66" s="16">
        <f t="shared" ref="D66:E66" si="6">SUM(D57:D65)</f>
        <v>1482</v>
      </c>
      <c r="E66" s="16">
        <f t="shared" si="6"/>
        <v>5978</v>
      </c>
      <c r="F66" s="16">
        <f>SUM(F57:F65)</f>
        <v>42822</v>
      </c>
    </row>
    <row r="67" spans="1:6" x14ac:dyDescent="0.25">
      <c r="B67" s="8">
        <v>55</v>
      </c>
      <c r="C67" s="9" t="s">
        <v>69</v>
      </c>
      <c r="D67" s="12">
        <v>121</v>
      </c>
      <c r="E67" s="12">
        <v>300</v>
      </c>
      <c r="F67" s="12">
        <v>2307</v>
      </c>
    </row>
    <row r="68" spans="1:6" x14ac:dyDescent="0.25">
      <c r="B68" s="8">
        <v>56</v>
      </c>
      <c r="C68" s="9" t="s">
        <v>70</v>
      </c>
      <c r="D68" s="12">
        <v>217</v>
      </c>
      <c r="E68" s="12">
        <v>1056</v>
      </c>
      <c r="F68" s="12">
        <v>8887</v>
      </c>
    </row>
    <row r="69" spans="1:6" x14ac:dyDescent="0.25">
      <c r="B69" s="8">
        <v>57</v>
      </c>
      <c r="C69" s="9" t="s">
        <v>71</v>
      </c>
      <c r="D69" s="12">
        <v>97</v>
      </c>
      <c r="E69" s="12">
        <v>565</v>
      </c>
      <c r="F69" s="12">
        <v>1409</v>
      </c>
    </row>
    <row r="70" spans="1:6" x14ac:dyDescent="0.25">
      <c r="B70" s="13"/>
      <c r="C70" s="15" t="s">
        <v>72</v>
      </c>
      <c r="D70" s="16">
        <f t="shared" ref="D70:E70" si="7">SUM(D67:D69)</f>
        <v>435</v>
      </c>
      <c r="E70" s="16">
        <f t="shared" si="7"/>
        <v>1921</v>
      </c>
      <c r="F70" s="16">
        <f>SUM(F67:F69)</f>
        <v>12603</v>
      </c>
    </row>
    <row r="71" spans="1:6" x14ac:dyDescent="0.25">
      <c r="B71" s="8">
        <v>58</v>
      </c>
      <c r="C71" s="9" t="s">
        <v>73</v>
      </c>
      <c r="D71" s="12">
        <v>297</v>
      </c>
      <c r="E71" s="12">
        <v>97</v>
      </c>
      <c r="F71" s="12">
        <v>0</v>
      </c>
    </row>
    <row r="72" spans="1:6" x14ac:dyDescent="0.25">
      <c r="B72" s="8">
        <v>59</v>
      </c>
      <c r="C72" s="9" t="s">
        <v>74</v>
      </c>
      <c r="D72" s="12">
        <v>3573</v>
      </c>
      <c r="E72" s="12">
        <v>1873</v>
      </c>
      <c r="F72" s="12">
        <v>1148</v>
      </c>
    </row>
    <row r="73" spans="1:6" x14ac:dyDescent="0.25">
      <c r="B73" s="8">
        <v>60</v>
      </c>
      <c r="C73" s="9" t="s">
        <v>75</v>
      </c>
      <c r="D73" s="12">
        <v>1594</v>
      </c>
      <c r="E73" s="12">
        <v>927</v>
      </c>
      <c r="F73" s="12">
        <v>460</v>
      </c>
    </row>
    <row r="74" spans="1:6" x14ac:dyDescent="0.25">
      <c r="B74" s="8">
        <v>61</v>
      </c>
      <c r="C74" s="9" t="s">
        <v>76</v>
      </c>
      <c r="D74" s="12">
        <v>1559</v>
      </c>
      <c r="E74" s="12">
        <v>920</v>
      </c>
      <c r="F74" s="12">
        <v>477</v>
      </c>
    </row>
    <row r="75" spans="1:6" x14ac:dyDescent="0.25">
      <c r="B75" s="8">
        <v>62</v>
      </c>
      <c r="C75" s="9" t="s">
        <v>77</v>
      </c>
      <c r="D75" s="12">
        <v>1862</v>
      </c>
      <c r="E75" s="12">
        <v>3185</v>
      </c>
      <c r="F75" s="12">
        <v>1732</v>
      </c>
    </row>
    <row r="76" spans="1:6" x14ac:dyDescent="0.25">
      <c r="B76" s="8">
        <v>63</v>
      </c>
      <c r="C76" s="9" t="s">
        <v>78</v>
      </c>
      <c r="D76" s="12">
        <v>10001</v>
      </c>
      <c r="E76" s="12">
        <v>1632</v>
      </c>
      <c r="F76" s="12">
        <v>2929</v>
      </c>
    </row>
    <row r="77" spans="1:6" x14ac:dyDescent="0.25">
      <c r="A77" s="18"/>
      <c r="B77" s="13"/>
      <c r="C77" s="15" t="s">
        <v>79</v>
      </c>
      <c r="D77" s="16">
        <f t="shared" ref="D77:E77" si="8">SUM(D71:D76)</f>
        <v>18886</v>
      </c>
      <c r="E77" s="16">
        <f t="shared" si="8"/>
        <v>8634</v>
      </c>
      <c r="F77" s="16">
        <f>SUM(F71:F76)</f>
        <v>6746</v>
      </c>
    </row>
    <row r="78" spans="1:6" x14ac:dyDescent="0.25">
      <c r="B78" s="8">
        <v>64</v>
      </c>
      <c r="C78" s="9" t="s">
        <v>80</v>
      </c>
      <c r="D78" s="19">
        <v>3001</v>
      </c>
      <c r="E78" s="19">
        <v>1902</v>
      </c>
      <c r="F78" s="19">
        <v>620</v>
      </c>
    </row>
    <row r="79" spans="1:6" x14ac:dyDescent="0.25">
      <c r="B79" s="15"/>
      <c r="C79" s="15" t="s">
        <v>80</v>
      </c>
      <c r="D79" s="14">
        <f>SUM(D78)</f>
        <v>3001</v>
      </c>
      <c r="E79" s="20">
        <v>1902</v>
      </c>
      <c r="F79" s="20">
        <f>SUM(F78)</f>
        <v>620</v>
      </c>
    </row>
    <row r="80" spans="1:6" x14ac:dyDescent="0.25">
      <c r="B80" s="9">
        <v>65</v>
      </c>
      <c r="C80" s="9" t="s">
        <v>81</v>
      </c>
      <c r="D80" s="21">
        <v>0</v>
      </c>
      <c r="E80" s="21">
        <v>0</v>
      </c>
      <c r="F80" s="21">
        <v>0</v>
      </c>
    </row>
    <row r="81" spans="2:6" x14ac:dyDescent="0.25">
      <c r="B81" s="15"/>
      <c r="C81" s="15" t="s">
        <v>82</v>
      </c>
      <c r="D81" s="16">
        <v>0</v>
      </c>
      <c r="E81" s="16">
        <v>0</v>
      </c>
      <c r="F81" s="16">
        <f>SUM(F80)</f>
        <v>0</v>
      </c>
    </row>
    <row r="82" spans="2:6" x14ac:dyDescent="0.25">
      <c r="B82" s="15"/>
      <c r="C82" s="15" t="s">
        <v>83</v>
      </c>
      <c r="D82" s="22">
        <f>D81+D79+D77+D70+D66+D56+D51+D38+D33+D25+D16+D11</f>
        <v>35838</v>
      </c>
      <c r="E82" s="22">
        <f>E81+E79+E77+E70+E66+E56+E51+E38+E33+E25+E16+E11</f>
        <v>232751</v>
      </c>
      <c r="F82" s="22">
        <f>F81+F79+F77+F70+F66+F56+F51+F38+F33+F25+F16+F11</f>
        <v>154493</v>
      </c>
    </row>
    <row r="84" spans="2:6" x14ac:dyDescent="0.25">
      <c r="D84" s="24"/>
      <c r="E84" s="24"/>
    </row>
  </sheetData>
  <mergeCells count="3">
    <mergeCell ref="B1:F1"/>
    <mergeCell ref="B2:B3"/>
    <mergeCell ref="C2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workbookViewId="0">
      <selection sqref="A1:D1048576"/>
    </sheetView>
  </sheetViews>
  <sheetFormatPr defaultRowHeight="18.75" x14ac:dyDescent="0.25"/>
  <cols>
    <col min="1" max="1" width="0.85546875" style="1" customWidth="1"/>
    <col min="2" max="2" width="4.42578125" style="1" customWidth="1"/>
    <col min="3" max="3" width="25.140625" style="1" customWidth="1"/>
    <col min="4" max="4" width="32.85546875" style="1" customWidth="1"/>
  </cols>
  <sheetData>
    <row r="1" spans="1:4" x14ac:dyDescent="0.25">
      <c r="B1" s="25" t="s">
        <v>84</v>
      </c>
      <c r="C1" s="26"/>
      <c r="D1" s="26"/>
    </row>
    <row r="2" spans="1:4" ht="47.25" x14ac:dyDescent="0.25">
      <c r="B2" s="27" t="s">
        <v>1</v>
      </c>
      <c r="C2" s="29" t="s">
        <v>2</v>
      </c>
      <c r="D2" s="3" t="s">
        <v>5</v>
      </c>
    </row>
    <row r="3" spans="1:4" x14ac:dyDescent="0.25">
      <c r="B3" s="28"/>
      <c r="C3" s="29"/>
      <c r="D3" s="4" t="s">
        <v>85</v>
      </c>
    </row>
    <row r="4" spans="1:4" x14ac:dyDescent="0.25">
      <c r="B4" s="5"/>
      <c r="C4" s="6"/>
      <c r="D4" s="7"/>
    </row>
    <row r="5" spans="1:4" x14ac:dyDescent="0.25">
      <c r="B5" s="8">
        <v>1</v>
      </c>
      <c r="C5" s="9" t="s">
        <v>7</v>
      </c>
      <c r="D5" s="11">
        <v>895</v>
      </c>
    </row>
    <row r="6" spans="1:4" x14ac:dyDescent="0.25">
      <c r="B6" s="8">
        <v>2</v>
      </c>
      <c r="C6" s="9" t="s">
        <v>8</v>
      </c>
      <c r="D6" s="11">
        <v>11</v>
      </c>
    </row>
    <row r="7" spans="1:4" x14ac:dyDescent="0.25">
      <c r="B7" s="8">
        <v>3</v>
      </c>
      <c r="C7" s="9" t="s">
        <v>9</v>
      </c>
      <c r="D7" s="11">
        <v>0</v>
      </c>
    </row>
    <row r="8" spans="1:4" x14ac:dyDescent="0.25">
      <c r="B8" s="8">
        <v>4</v>
      </c>
      <c r="C8" s="9" t="s">
        <v>10</v>
      </c>
      <c r="D8" s="11">
        <v>588</v>
      </c>
    </row>
    <row r="9" spans="1:4" x14ac:dyDescent="0.25">
      <c r="B9" s="8">
        <v>5</v>
      </c>
      <c r="C9" s="9" t="s">
        <v>11</v>
      </c>
      <c r="D9" s="11">
        <v>246</v>
      </c>
    </row>
    <row r="10" spans="1:4" x14ac:dyDescent="0.25">
      <c r="B10" s="8">
        <v>6</v>
      </c>
      <c r="C10" s="9" t="s">
        <v>12</v>
      </c>
      <c r="D10" s="11">
        <v>240</v>
      </c>
    </row>
    <row r="11" spans="1:4" x14ac:dyDescent="0.25">
      <c r="A11" s="1">
        <v>123</v>
      </c>
      <c r="B11" s="13"/>
      <c r="C11" s="14" t="s">
        <v>13</v>
      </c>
      <c r="D11" s="14">
        <f>SUM(D5:D10)</f>
        <v>1980</v>
      </c>
    </row>
    <row r="12" spans="1:4" x14ac:dyDescent="0.25">
      <c r="B12" s="8">
        <v>7</v>
      </c>
      <c r="C12" s="9" t="s">
        <v>14</v>
      </c>
      <c r="D12" s="11">
        <v>0</v>
      </c>
    </row>
    <row r="13" spans="1:4" x14ac:dyDescent="0.25">
      <c r="B13" s="8">
        <v>8</v>
      </c>
      <c r="C13" s="9" t="s">
        <v>15</v>
      </c>
      <c r="D13" s="11">
        <v>1500</v>
      </c>
    </row>
    <row r="14" spans="1:4" x14ac:dyDescent="0.25">
      <c r="B14" s="8">
        <v>9</v>
      </c>
      <c r="C14" s="9" t="s">
        <v>16</v>
      </c>
      <c r="D14" s="11">
        <v>100</v>
      </c>
    </row>
    <row r="15" spans="1:4" x14ac:dyDescent="0.25">
      <c r="B15" s="8">
        <v>10</v>
      </c>
      <c r="C15" s="9" t="s">
        <v>17</v>
      </c>
      <c r="D15" s="11">
        <v>0</v>
      </c>
    </row>
    <row r="16" spans="1:4" x14ac:dyDescent="0.25">
      <c r="B16" s="13"/>
      <c r="C16" s="15" t="s">
        <v>18</v>
      </c>
      <c r="D16" s="16">
        <f>SUM(D12:D15)</f>
        <v>1600</v>
      </c>
    </row>
    <row r="17" spans="2:4" x14ac:dyDescent="0.25">
      <c r="B17" s="8">
        <v>11</v>
      </c>
      <c r="C17" s="9" t="s">
        <v>19</v>
      </c>
      <c r="D17" s="12">
        <v>0</v>
      </c>
    </row>
    <row r="18" spans="2:4" x14ac:dyDescent="0.25">
      <c r="B18" s="8">
        <v>12</v>
      </c>
      <c r="C18" s="9" t="s">
        <v>20</v>
      </c>
      <c r="D18" s="12">
        <v>490</v>
      </c>
    </row>
    <row r="19" spans="2:4" x14ac:dyDescent="0.25">
      <c r="B19" s="8">
        <v>13</v>
      </c>
      <c r="C19" s="9" t="s">
        <v>21</v>
      </c>
      <c r="D19" s="12">
        <v>0</v>
      </c>
    </row>
    <row r="20" spans="2:4" x14ac:dyDescent="0.25">
      <c r="B20" s="8">
        <v>14</v>
      </c>
      <c r="C20" s="9" t="s">
        <v>22</v>
      </c>
      <c r="D20" s="12">
        <v>0</v>
      </c>
    </row>
    <row r="21" spans="2:4" x14ac:dyDescent="0.25">
      <c r="B21" s="8">
        <v>15</v>
      </c>
      <c r="C21" s="9" t="s">
        <v>23</v>
      </c>
      <c r="D21" s="12">
        <v>0</v>
      </c>
    </row>
    <row r="22" spans="2:4" x14ac:dyDescent="0.25">
      <c r="B22" s="8">
        <v>16</v>
      </c>
      <c r="C22" s="9" t="s">
        <v>24</v>
      </c>
      <c r="D22" s="12">
        <v>49</v>
      </c>
    </row>
    <row r="23" spans="2:4" x14ac:dyDescent="0.25">
      <c r="B23" s="8">
        <v>17</v>
      </c>
      <c r="C23" s="9" t="s">
        <v>25</v>
      </c>
      <c r="D23" s="12">
        <v>0</v>
      </c>
    </row>
    <row r="24" spans="2:4" x14ac:dyDescent="0.25">
      <c r="B24" s="8">
        <v>18</v>
      </c>
      <c r="C24" s="9" t="s">
        <v>26</v>
      </c>
      <c r="D24" s="12">
        <v>1238</v>
      </c>
    </row>
    <row r="25" spans="2:4" x14ac:dyDescent="0.25">
      <c r="B25" s="15"/>
      <c r="C25" s="15" t="s">
        <v>27</v>
      </c>
      <c r="D25" s="16">
        <f>SUM(D17:D24)</f>
        <v>1777</v>
      </c>
    </row>
    <row r="26" spans="2:4" x14ac:dyDescent="0.25">
      <c r="B26" s="8">
        <v>19</v>
      </c>
      <c r="C26" s="9" t="s">
        <v>28</v>
      </c>
      <c r="D26" s="12">
        <v>99</v>
      </c>
    </row>
    <row r="27" spans="2:4" x14ac:dyDescent="0.25">
      <c r="B27" s="8">
        <v>20</v>
      </c>
      <c r="C27" s="9" t="s">
        <v>29</v>
      </c>
      <c r="D27" s="12">
        <v>0</v>
      </c>
    </row>
    <row r="28" spans="2:4" x14ac:dyDescent="0.25">
      <c r="B28" s="8">
        <v>21</v>
      </c>
      <c r="C28" s="9" t="s">
        <v>30</v>
      </c>
      <c r="D28" s="12">
        <v>30</v>
      </c>
    </row>
    <row r="29" spans="2:4" x14ac:dyDescent="0.25">
      <c r="B29" s="8">
        <v>22</v>
      </c>
      <c r="C29" s="9" t="s">
        <v>31</v>
      </c>
      <c r="D29" s="12">
        <v>50</v>
      </c>
    </row>
    <row r="30" spans="2:4" x14ac:dyDescent="0.25">
      <c r="B30" s="8">
        <v>23</v>
      </c>
      <c r="C30" s="9" t="s">
        <v>32</v>
      </c>
      <c r="D30" s="12">
        <v>37</v>
      </c>
    </row>
    <row r="31" spans="2:4" x14ac:dyDescent="0.25">
      <c r="B31" s="8">
        <v>24</v>
      </c>
      <c r="C31" s="9" t="s">
        <v>33</v>
      </c>
      <c r="D31" s="12">
        <v>47</v>
      </c>
    </row>
    <row r="32" spans="2:4" x14ac:dyDescent="0.25">
      <c r="B32" s="8">
        <v>25</v>
      </c>
      <c r="C32" s="9" t="s">
        <v>34</v>
      </c>
      <c r="D32" s="12">
        <v>0</v>
      </c>
    </row>
    <row r="33" spans="2:4" x14ac:dyDescent="0.25">
      <c r="B33" s="13"/>
      <c r="C33" s="14" t="s">
        <v>35</v>
      </c>
      <c r="D33" s="16">
        <f>SUM(D26:D32)</f>
        <v>263</v>
      </c>
    </row>
    <row r="34" spans="2:4" x14ac:dyDescent="0.25">
      <c r="B34" s="8">
        <v>26</v>
      </c>
      <c r="C34" s="9" t="s">
        <v>36</v>
      </c>
      <c r="D34" s="12">
        <v>0</v>
      </c>
    </row>
    <row r="35" spans="2:4" x14ac:dyDescent="0.25">
      <c r="B35" s="8">
        <v>27</v>
      </c>
      <c r="C35" s="9" t="s">
        <v>37</v>
      </c>
      <c r="D35" s="12">
        <v>0</v>
      </c>
    </row>
    <row r="36" spans="2:4" x14ac:dyDescent="0.25">
      <c r="B36" s="8">
        <v>28</v>
      </c>
      <c r="C36" s="9" t="s">
        <v>38</v>
      </c>
      <c r="D36" s="12">
        <v>288</v>
      </c>
    </row>
    <row r="37" spans="2:4" x14ac:dyDescent="0.25">
      <c r="B37" s="8">
        <v>29</v>
      </c>
      <c r="C37" s="9" t="s">
        <v>39</v>
      </c>
      <c r="D37" s="12">
        <v>0</v>
      </c>
    </row>
    <row r="38" spans="2:4" ht="37.5" x14ac:dyDescent="0.25">
      <c r="B38" s="13"/>
      <c r="C38" s="14" t="s">
        <v>40</v>
      </c>
      <c r="D38" s="16">
        <f>SUM(D34:D37)</f>
        <v>288</v>
      </c>
    </row>
    <row r="39" spans="2:4" x14ac:dyDescent="0.25">
      <c r="B39" s="8">
        <v>30</v>
      </c>
      <c r="C39" s="9" t="s">
        <v>41</v>
      </c>
      <c r="D39" s="12">
        <v>0</v>
      </c>
    </row>
    <row r="40" spans="2:4" x14ac:dyDescent="0.25">
      <c r="B40" s="8">
        <v>31</v>
      </c>
      <c r="C40" s="9" t="s">
        <v>42</v>
      </c>
      <c r="D40" s="12">
        <v>0</v>
      </c>
    </row>
    <row r="41" spans="2:4" x14ac:dyDescent="0.25">
      <c r="B41" s="8">
        <v>32</v>
      </c>
      <c r="C41" s="9" t="s">
        <v>43</v>
      </c>
      <c r="D41" s="12">
        <v>0</v>
      </c>
    </row>
    <row r="42" spans="2:4" x14ac:dyDescent="0.25">
      <c r="B42" s="8">
        <v>33</v>
      </c>
      <c r="C42" s="9" t="s">
        <v>44</v>
      </c>
      <c r="D42" s="12">
        <v>0</v>
      </c>
    </row>
    <row r="43" spans="2:4" x14ac:dyDescent="0.25">
      <c r="B43" s="8">
        <v>34</v>
      </c>
      <c r="C43" s="9" t="s">
        <v>45</v>
      </c>
      <c r="D43" s="12">
        <v>0</v>
      </c>
    </row>
    <row r="44" spans="2:4" x14ac:dyDescent="0.25">
      <c r="B44" s="8">
        <v>35</v>
      </c>
      <c r="C44" s="9" t="s">
        <v>46</v>
      </c>
      <c r="D44" s="12">
        <v>0</v>
      </c>
    </row>
    <row r="45" spans="2:4" x14ac:dyDescent="0.25">
      <c r="B45" s="8">
        <v>36</v>
      </c>
      <c r="C45" s="9" t="s">
        <v>47</v>
      </c>
      <c r="D45" s="12">
        <v>0</v>
      </c>
    </row>
    <row r="46" spans="2:4" x14ac:dyDescent="0.25">
      <c r="B46" s="8">
        <v>37</v>
      </c>
      <c r="C46" s="9" t="s">
        <v>48</v>
      </c>
      <c r="D46" s="12">
        <v>0</v>
      </c>
    </row>
    <row r="47" spans="2:4" x14ac:dyDescent="0.25">
      <c r="B47" s="8">
        <v>38</v>
      </c>
      <c r="C47" s="9" t="s">
        <v>49</v>
      </c>
      <c r="D47" s="12">
        <v>0</v>
      </c>
    </row>
    <row r="48" spans="2:4" x14ac:dyDescent="0.25">
      <c r="B48" s="8">
        <v>39</v>
      </c>
      <c r="C48" s="9" t="s">
        <v>50</v>
      </c>
      <c r="D48" s="12">
        <v>0</v>
      </c>
    </row>
    <row r="49" spans="2:4" x14ac:dyDescent="0.25">
      <c r="B49" s="8">
        <v>40</v>
      </c>
      <c r="C49" s="9" t="s">
        <v>51</v>
      </c>
      <c r="D49" s="12">
        <v>0</v>
      </c>
    </row>
    <row r="50" spans="2:4" x14ac:dyDescent="0.25">
      <c r="B50" s="8">
        <v>41</v>
      </c>
      <c r="C50" s="9" t="s">
        <v>52</v>
      </c>
      <c r="D50" s="12">
        <v>0</v>
      </c>
    </row>
    <row r="51" spans="2:4" x14ac:dyDescent="0.25">
      <c r="B51" s="13"/>
      <c r="C51" s="15" t="s">
        <v>53</v>
      </c>
      <c r="D51" s="16">
        <f>SUM(D39:D50)</f>
        <v>0</v>
      </c>
    </row>
    <row r="52" spans="2:4" x14ac:dyDescent="0.25">
      <c r="B52" s="8">
        <v>42</v>
      </c>
      <c r="C52" s="9" t="s">
        <v>54</v>
      </c>
      <c r="D52" s="12">
        <v>0</v>
      </c>
    </row>
    <row r="53" spans="2:4" x14ac:dyDescent="0.25">
      <c r="B53" s="8">
        <v>43</v>
      </c>
      <c r="C53" s="9" t="s">
        <v>55</v>
      </c>
      <c r="D53" s="12">
        <v>0</v>
      </c>
    </row>
    <row r="54" spans="2:4" x14ac:dyDescent="0.25">
      <c r="B54" s="8">
        <v>44</v>
      </c>
      <c r="C54" s="9" t="s">
        <v>56</v>
      </c>
      <c r="D54" s="12">
        <v>0</v>
      </c>
    </row>
    <row r="55" spans="2:4" x14ac:dyDescent="0.25">
      <c r="B55" s="8">
        <v>45</v>
      </c>
      <c r="C55" s="9" t="s">
        <v>57</v>
      </c>
      <c r="D55" s="12">
        <v>0</v>
      </c>
    </row>
    <row r="56" spans="2:4" x14ac:dyDescent="0.25">
      <c r="B56" s="13"/>
      <c r="C56" s="15" t="s">
        <v>58</v>
      </c>
      <c r="D56" s="16">
        <f>SUM(D52:D55)</f>
        <v>0</v>
      </c>
    </row>
    <row r="57" spans="2:4" x14ac:dyDescent="0.25">
      <c r="B57" s="8">
        <v>46</v>
      </c>
      <c r="C57" s="9" t="s">
        <v>59</v>
      </c>
      <c r="D57" s="12">
        <v>0</v>
      </c>
    </row>
    <row r="58" spans="2:4" x14ac:dyDescent="0.25">
      <c r="B58" s="8">
        <v>47</v>
      </c>
      <c r="C58" s="9" t="s">
        <v>60</v>
      </c>
      <c r="D58" s="12">
        <v>0</v>
      </c>
    </row>
    <row r="59" spans="2:4" x14ac:dyDescent="0.25">
      <c r="B59" s="8">
        <v>48</v>
      </c>
      <c r="C59" s="9" t="s">
        <v>61</v>
      </c>
      <c r="D59" s="12">
        <v>0</v>
      </c>
    </row>
    <row r="60" spans="2:4" x14ac:dyDescent="0.25">
      <c r="B60" s="8">
        <v>49</v>
      </c>
      <c r="C60" s="9" t="s">
        <v>62</v>
      </c>
      <c r="D60" s="12">
        <v>0</v>
      </c>
    </row>
    <row r="61" spans="2:4" x14ac:dyDescent="0.25">
      <c r="B61" s="8">
        <v>50</v>
      </c>
      <c r="C61" s="9" t="s">
        <v>63</v>
      </c>
      <c r="D61" s="12">
        <v>0</v>
      </c>
    </row>
    <row r="62" spans="2:4" x14ac:dyDescent="0.25">
      <c r="B62" s="8">
        <v>51</v>
      </c>
      <c r="C62" s="9" t="s">
        <v>64</v>
      </c>
      <c r="D62" s="12">
        <v>0</v>
      </c>
    </row>
    <row r="63" spans="2:4" x14ac:dyDescent="0.25">
      <c r="B63" s="8">
        <v>52</v>
      </c>
      <c r="C63" s="9" t="s">
        <v>65</v>
      </c>
      <c r="D63" s="12">
        <v>0</v>
      </c>
    </row>
    <row r="64" spans="2:4" x14ac:dyDescent="0.25">
      <c r="B64" s="8">
        <v>53</v>
      </c>
      <c r="C64" s="9" t="s">
        <v>66</v>
      </c>
      <c r="D64" s="12">
        <v>0</v>
      </c>
    </row>
    <row r="65" spans="1:4" x14ac:dyDescent="0.25">
      <c r="B65" s="8">
        <v>54</v>
      </c>
      <c r="C65" s="9" t="s">
        <v>67</v>
      </c>
      <c r="D65" s="12">
        <v>0</v>
      </c>
    </row>
    <row r="66" spans="1:4" x14ac:dyDescent="0.25">
      <c r="B66" s="15"/>
      <c r="C66" s="15" t="s">
        <v>68</v>
      </c>
      <c r="D66" s="16">
        <f>SUM(D57:D65)</f>
        <v>0</v>
      </c>
    </row>
    <row r="67" spans="1:4" x14ac:dyDescent="0.25">
      <c r="B67" s="8">
        <v>55</v>
      </c>
      <c r="C67" s="9" t="s">
        <v>69</v>
      </c>
      <c r="D67" s="12">
        <v>0</v>
      </c>
    </row>
    <row r="68" spans="1:4" x14ac:dyDescent="0.25">
      <c r="B68" s="8">
        <v>56</v>
      </c>
      <c r="C68" s="9" t="s">
        <v>70</v>
      </c>
      <c r="D68" s="12">
        <v>0</v>
      </c>
    </row>
    <row r="69" spans="1:4" x14ac:dyDescent="0.25">
      <c r="B69" s="8">
        <v>57</v>
      </c>
      <c r="C69" s="9" t="s">
        <v>71</v>
      </c>
      <c r="D69" s="12">
        <v>0</v>
      </c>
    </row>
    <row r="70" spans="1:4" x14ac:dyDescent="0.25">
      <c r="B70" s="13"/>
      <c r="C70" s="15" t="s">
        <v>72</v>
      </c>
      <c r="D70" s="16">
        <f>SUM(D67:D69)</f>
        <v>0</v>
      </c>
    </row>
    <row r="71" spans="1:4" x14ac:dyDescent="0.25">
      <c r="B71" s="8">
        <v>58</v>
      </c>
      <c r="C71" s="9" t="s">
        <v>73</v>
      </c>
      <c r="D71" s="12">
        <v>0</v>
      </c>
    </row>
    <row r="72" spans="1:4" x14ac:dyDescent="0.25">
      <c r="B72" s="8">
        <v>59</v>
      </c>
      <c r="C72" s="9" t="s">
        <v>74</v>
      </c>
      <c r="D72" s="12">
        <v>0</v>
      </c>
    </row>
    <row r="73" spans="1:4" x14ac:dyDescent="0.25">
      <c r="B73" s="8">
        <v>60</v>
      </c>
      <c r="C73" s="9" t="s">
        <v>75</v>
      </c>
      <c r="D73" s="12">
        <v>0</v>
      </c>
    </row>
    <row r="74" spans="1:4" x14ac:dyDescent="0.25">
      <c r="B74" s="8">
        <v>61</v>
      </c>
      <c r="C74" s="9" t="s">
        <v>76</v>
      </c>
      <c r="D74" s="12">
        <v>0</v>
      </c>
    </row>
    <row r="75" spans="1:4" x14ac:dyDescent="0.25">
      <c r="B75" s="8">
        <v>62</v>
      </c>
      <c r="C75" s="9" t="s">
        <v>77</v>
      </c>
      <c r="D75" s="12">
        <v>0</v>
      </c>
    </row>
    <row r="76" spans="1:4" x14ac:dyDescent="0.25">
      <c r="B76" s="8">
        <v>63</v>
      </c>
      <c r="C76" s="9" t="s">
        <v>78</v>
      </c>
      <c r="D76" s="12">
        <v>0</v>
      </c>
    </row>
    <row r="77" spans="1:4" x14ac:dyDescent="0.25">
      <c r="A77" s="18"/>
      <c r="B77" s="13"/>
      <c r="C77" s="15" t="s">
        <v>79</v>
      </c>
      <c r="D77" s="16">
        <f>SUM(D71:D76)</f>
        <v>0</v>
      </c>
    </row>
    <row r="78" spans="1:4" x14ac:dyDescent="0.25">
      <c r="B78" s="8">
        <v>64</v>
      </c>
      <c r="C78" s="9" t="s">
        <v>80</v>
      </c>
      <c r="D78" s="19">
        <v>190</v>
      </c>
    </row>
    <row r="79" spans="1:4" x14ac:dyDescent="0.25">
      <c r="B79" s="15"/>
      <c r="C79" s="15" t="s">
        <v>80</v>
      </c>
      <c r="D79" s="20">
        <f>SUM(D78)</f>
        <v>190</v>
      </c>
    </row>
    <row r="80" spans="1:4" x14ac:dyDescent="0.25">
      <c r="B80" s="9">
        <v>65</v>
      </c>
      <c r="C80" s="9" t="s">
        <v>81</v>
      </c>
      <c r="D80" s="21">
        <v>0</v>
      </c>
    </row>
    <row r="81" spans="2:4" x14ac:dyDescent="0.25">
      <c r="B81" s="15"/>
      <c r="C81" s="15" t="s">
        <v>82</v>
      </c>
      <c r="D81" s="16">
        <f>SUM(D80)</f>
        <v>0</v>
      </c>
    </row>
    <row r="82" spans="2:4" x14ac:dyDescent="0.25">
      <c r="B82" s="15"/>
      <c r="C82" s="15" t="s">
        <v>83</v>
      </c>
      <c r="D82" s="22">
        <f>D81+D79+D77+D70+D66+D56+D51+D38+D33+D25+D16+D11</f>
        <v>6098</v>
      </c>
    </row>
  </sheetData>
  <mergeCells count="3">
    <mergeCell ref="B1:D1"/>
    <mergeCell ref="B2:B3"/>
    <mergeCell ref="C2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abSelected="1" workbookViewId="0">
      <selection activeCell="C7" sqref="C7"/>
    </sheetView>
  </sheetViews>
  <sheetFormatPr defaultRowHeight="18.75" x14ac:dyDescent="0.25"/>
  <cols>
    <col min="1" max="1" width="0.85546875" style="1" customWidth="1"/>
    <col min="2" max="2" width="4.42578125" style="1" customWidth="1"/>
    <col min="3" max="3" width="25.140625" style="1" customWidth="1"/>
    <col min="4" max="4" width="0.85546875" style="1" customWidth="1"/>
    <col min="5" max="5" width="19.42578125" style="1" customWidth="1"/>
    <col min="6" max="6" width="14.140625" style="1" customWidth="1"/>
    <col min="7" max="7" width="1.85546875" style="1" customWidth="1"/>
    <col min="8" max="8" width="28.7109375" style="1" customWidth="1"/>
    <col min="9" max="9" width="3" style="1" customWidth="1"/>
    <col min="10" max="10" width="14" style="1" customWidth="1"/>
    <col min="11" max="11" width="15.28515625" style="1" customWidth="1"/>
  </cols>
  <sheetData>
    <row r="1" spans="1:11" x14ac:dyDescent="0.25">
      <c r="B1" s="33" t="s">
        <v>90</v>
      </c>
      <c r="C1" s="33"/>
      <c r="D1" s="33"/>
      <c r="E1" s="33"/>
      <c r="F1" s="33"/>
    </row>
    <row r="2" spans="1:11" ht="56.25" x14ac:dyDescent="0.25">
      <c r="B2" s="34" t="s">
        <v>1</v>
      </c>
      <c r="C2" s="29" t="s">
        <v>2</v>
      </c>
      <c r="D2" s="2"/>
      <c r="E2" s="35" t="s">
        <v>91</v>
      </c>
      <c r="F2" s="36"/>
      <c r="H2" s="37" t="s">
        <v>92</v>
      </c>
      <c r="J2" s="35" t="s">
        <v>93</v>
      </c>
      <c r="K2" s="36"/>
    </row>
    <row r="3" spans="1:11" x14ac:dyDescent="0.25">
      <c r="B3" s="34"/>
      <c r="C3" s="29"/>
      <c r="D3" s="2"/>
      <c r="E3" s="37" t="s">
        <v>6</v>
      </c>
      <c r="F3" s="37" t="s">
        <v>94</v>
      </c>
      <c r="H3" s="37" t="s">
        <v>6</v>
      </c>
      <c r="J3" s="37" t="s">
        <v>6</v>
      </c>
      <c r="K3" s="37" t="s">
        <v>94</v>
      </c>
    </row>
    <row r="4" spans="1:11" x14ac:dyDescent="0.25">
      <c r="B4" s="38"/>
      <c r="C4" s="39"/>
      <c r="D4" s="39"/>
      <c r="E4" s="40"/>
      <c r="F4" s="40"/>
      <c r="H4" s="40"/>
      <c r="J4" s="40"/>
      <c r="K4" s="40"/>
    </row>
    <row r="5" spans="1:11" x14ac:dyDescent="0.25">
      <c r="B5" s="8">
        <v>1</v>
      </c>
      <c r="C5" s="9" t="s">
        <v>7</v>
      </c>
      <c r="D5" s="9"/>
      <c r="E5" s="12">
        <v>13551</v>
      </c>
      <c r="F5" s="12">
        <v>0</v>
      </c>
      <c r="H5" s="12">
        <v>33</v>
      </c>
      <c r="J5" s="41">
        <v>251</v>
      </c>
      <c r="K5" s="41">
        <v>0</v>
      </c>
    </row>
    <row r="6" spans="1:11" x14ac:dyDescent="0.25">
      <c r="B6" s="8">
        <v>2</v>
      </c>
      <c r="C6" s="9" t="s">
        <v>8</v>
      </c>
      <c r="D6" s="9"/>
      <c r="E6" s="12">
        <v>7740</v>
      </c>
      <c r="F6" s="12">
        <v>0</v>
      </c>
      <c r="H6" s="12">
        <v>1813</v>
      </c>
      <c r="J6" s="41">
        <v>322</v>
      </c>
      <c r="K6" s="41">
        <v>0</v>
      </c>
    </row>
    <row r="7" spans="1:11" x14ac:dyDescent="0.25">
      <c r="B7" s="8">
        <v>3</v>
      </c>
      <c r="C7" s="9" t="s">
        <v>9</v>
      </c>
      <c r="D7" s="9"/>
      <c r="E7" s="12">
        <v>9157</v>
      </c>
      <c r="F7" s="12">
        <v>0</v>
      </c>
      <c r="H7" s="12">
        <v>51</v>
      </c>
      <c r="J7" s="41">
        <v>80</v>
      </c>
      <c r="K7" s="41">
        <v>0</v>
      </c>
    </row>
    <row r="8" spans="1:11" x14ac:dyDescent="0.25">
      <c r="B8" s="8">
        <v>4</v>
      </c>
      <c r="C8" s="9" t="s">
        <v>10</v>
      </c>
      <c r="D8" s="9"/>
      <c r="E8" s="12">
        <v>9689</v>
      </c>
      <c r="F8" s="12">
        <v>0</v>
      </c>
      <c r="H8" s="12">
        <v>0</v>
      </c>
      <c r="J8" s="41">
        <v>562</v>
      </c>
      <c r="K8" s="41">
        <v>0</v>
      </c>
    </row>
    <row r="9" spans="1:11" x14ac:dyDescent="0.25">
      <c r="B9" s="8">
        <v>5</v>
      </c>
      <c r="C9" s="9" t="s">
        <v>11</v>
      </c>
      <c r="D9" s="9"/>
      <c r="E9" s="12">
        <v>13881</v>
      </c>
      <c r="F9" s="12">
        <v>0</v>
      </c>
      <c r="H9" s="12">
        <v>34</v>
      </c>
      <c r="J9" s="41">
        <v>201</v>
      </c>
      <c r="K9" s="41">
        <v>161</v>
      </c>
    </row>
    <row r="10" spans="1:11" x14ac:dyDescent="0.25">
      <c r="B10" s="8">
        <v>6</v>
      </c>
      <c r="C10" s="9" t="s">
        <v>12</v>
      </c>
      <c r="D10" s="9"/>
      <c r="E10" s="12">
        <v>4857</v>
      </c>
      <c r="F10" s="12">
        <v>0</v>
      </c>
      <c r="H10" s="12">
        <v>24</v>
      </c>
      <c r="J10" s="41">
        <v>17</v>
      </c>
      <c r="K10" s="41">
        <v>0</v>
      </c>
    </row>
    <row r="11" spans="1:11" x14ac:dyDescent="0.25">
      <c r="A11" s="1">
        <v>123</v>
      </c>
      <c r="B11" s="13"/>
      <c r="C11" s="42" t="s">
        <v>13</v>
      </c>
      <c r="D11" s="42"/>
      <c r="E11" s="42">
        <f>SUM(E5:E10)</f>
        <v>58875</v>
      </c>
      <c r="F11" s="42">
        <f>SUM(F5:F10)</f>
        <v>0</v>
      </c>
      <c r="H11" s="43">
        <f>SUM(H5:H10)</f>
        <v>1955</v>
      </c>
      <c r="J11" s="42">
        <f>SUM(J5:J10)</f>
        <v>1433</v>
      </c>
      <c r="K11" s="42">
        <f>SUM(K5:K10)</f>
        <v>161</v>
      </c>
    </row>
    <row r="12" spans="1:11" x14ac:dyDescent="0.25">
      <c r="B12" s="8">
        <v>7</v>
      </c>
      <c r="C12" s="9" t="s">
        <v>14</v>
      </c>
      <c r="D12" s="9"/>
      <c r="E12" s="12">
        <v>6168</v>
      </c>
      <c r="F12" s="12">
        <v>0</v>
      </c>
      <c r="H12" s="12">
        <v>63</v>
      </c>
      <c r="J12" s="41">
        <v>5</v>
      </c>
      <c r="K12" s="41">
        <v>62</v>
      </c>
    </row>
    <row r="13" spans="1:11" x14ac:dyDescent="0.25">
      <c r="B13" s="8">
        <v>8</v>
      </c>
      <c r="C13" s="9" t="s">
        <v>15</v>
      </c>
      <c r="D13" s="9"/>
      <c r="E13" s="17">
        <v>12707</v>
      </c>
      <c r="F13" s="12">
        <v>0</v>
      </c>
      <c r="H13" s="17">
        <v>99</v>
      </c>
      <c r="J13" s="44">
        <v>23</v>
      </c>
      <c r="K13" s="44">
        <v>0</v>
      </c>
    </row>
    <row r="14" spans="1:11" x14ac:dyDescent="0.25">
      <c r="B14" s="8">
        <v>9</v>
      </c>
      <c r="C14" s="9" t="s">
        <v>16</v>
      </c>
      <c r="D14" s="9"/>
      <c r="E14" s="17">
        <v>7590</v>
      </c>
      <c r="F14" s="12">
        <v>0</v>
      </c>
      <c r="H14" s="17">
        <v>0</v>
      </c>
      <c r="J14" s="44">
        <v>18</v>
      </c>
      <c r="K14" s="44">
        <v>0</v>
      </c>
    </row>
    <row r="15" spans="1:11" x14ac:dyDescent="0.25">
      <c r="B15" s="8">
        <v>10</v>
      </c>
      <c r="C15" s="9" t="s">
        <v>17</v>
      </c>
      <c r="D15" s="9"/>
      <c r="E15" s="12">
        <v>5795</v>
      </c>
      <c r="F15" s="12">
        <v>0</v>
      </c>
      <c r="H15" s="12">
        <v>97</v>
      </c>
      <c r="J15" s="41">
        <v>0</v>
      </c>
      <c r="K15" s="41">
        <v>0</v>
      </c>
    </row>
    <row r="16" spans="1:11" x14ac:dyDescent="0.25">
      <c r="B16" s="13"/>
      <c r="C16" s="13" t="s">
        <v>18</v>
      </c>
      <c r="D16" s="13"/>
      <c r="E16" s="42">
        <f>SUM(E12:E15)</f>
        <v>32260</v>
      </c>
      <c r="F16" s="42">
        <f>SUM(F12:F15)</f>
        <v>0</v>
      </c>
      <c r="H16" s="43">
        <f>SUM(H12:H15)</f>
        <v>259</v>
      </c>
      <c r="J16" s="42">
        <f>SUM(J12:J15)</f>
        <v>46</v>
      </c>
      <c r="K16" s="42">
        <f>SUM(K12:K15)</f>
        <v>62</v>
      </c>
    </row>
    <row r="17" spans="2:11" x14ac:dyDescent="0.25">
      <c r="B17" s="8">
        <v>11</v>
      </c>
      <c r="C17" s="9" t="s">
        <v>19</v>
      </c>
      <c r="D17" s="9"/>
      <c r="E17" s="12">
        <v>0</v>
      </c>
      <c r="F17" s="12">
        <v>0</v>
      </c>
      <c r="H17" s="12">
        <v>0</v>
      </c>
      <c r="J17" s="41">
        <v>0</v>
      </c>
      <c r="K17" s="41">
        <v>0</v>
      </c>
    </row>
    <row r="18" spans="2:11" x14ac:dyDescent="0.25">
      <c r="B18" s="8">
        <v>12</v>
      </c>
      <c r="C18" s="9" t="s">
        <v>20</v>
      </c>
      <c r="D18" s="9"/>
      <c r="E18" s="12">
        <v>0</v>
      </c>
      <c r="F18" s="12">
        <v>0</v>
      </c>
      <c r="H18" s="12">
        <v>0</v>
      </c>
      <c r="J18" s="41">
        <v>0</v>
      </c>
      <c r="K18" s="41">
        <v>0</v>
      </c>
    </row>
    <row r="19" spans="2:11" x14ac:dyDescent="0.25">
      <c r="B19" s="8">
        <v>13</v>
      </c>
      <c r="C19" s="9" t="s">
        <v>21</v>
      </c>
      <c r="D19" s="9"/>
      <c r="E19" s="12">
        <v>0</v>
      </c>
      <c r="F19" s="12">
        <v>0</v>
      </c>
      <c r="H19" s="12">
        <v>40</v>
      </c>
      <c r="J19" s="41">
        <v>0</v>
      </c>
      <c r="K19" s="41">
        <v>0</v>
      </c>
    </row>
    <row r="20" spans="2:11" x14ac:dyDescent="0.25">
      <c r="B20" s="8">
        <v>14</v>
      </c>
      <c r="C20" s="9" t="s">
        <v>22</v>
      </c>
      <c r="D20" s="9"/>
      <c r="E20" s="12">
        <v>0</v>
      </c>
      <c r="F20" s="12">
        <v>0</v>
      </c>
      <c r="H20" s="12">
        <v>42</v>
      </c>
      <c r="J20" s="41">
        <v>0</v>
      </c>
      <c r="K20" s="41">
        <v>0</v>
      </c>
    </row>
    <row r="21" spans="2:11" x14ac:dyDescent="0.25">
      <c r="B21" s="8">
        <v>15</v>
      </c>
      <c r="C21" s="9" t="s">
        <v>23</v>
      </c>
      <c r="D21" s="9"/>
      <c r="E21" s="12">
        <v>0</v>
      </c>
      <c r="F21" s="12">
        <v>0</v>
      </c>
      <c r="H21" s="12">
        <v>20</v>
      </c>
      <c r="J21" s="41">
        <v>0</v>
      </c>
      <c r="K21" s="41">
        <v>0</v>
      </c>
    </row>
    <row r="22" spans="2:11" x14ac:dyDescent="0.25">
      <c r="B22" s="8">
        <v>16</v>
      </c>
      <c r="C22" s="9" t="s">
        <v>24</v>
      </c>
      <c r="D22" s="9"/>
      <c r="E22" s="12">
        <v>0</v>
      </c>
      <c r="F22" s="12">
        <v>0</v>
      </c>
      <c r="H22" s="12">
        <v>285</v>
      </c>
      <c r="J22" s="41">
        <v>0</v>
      </c>
      <c r="K22" s="41">
        <v>0</v>
      </c>
    </row>
    <row r="23" spans="2:11" x14ac:dyDescent="0.25">
      <c r="B23" s="8">
        <v>17</v>
      </c>
      <c r="C23" s="9" t="s">
        <v>25</v>
      </c>
      <c r="D23" s="9"/>
      <c r="E23" s="12">
        <v>0</v>
      </c>
      <c r="F23" s="12">
        <v>0</v>
      </c>
      <c r="H23" s="12">
        <v>0</v>
      </c>
      <c r="J23" s="41">
        <v>0</v>
      </c>
      <c r="K23" s="41">
        <v>0</v>
      </c>
    </row>
    <row r="24" spans="2:11" x14ac:dyDescent="0.25">
      <c r="B24" s="8">
        <v>18</v>
      </c>
      <c r="C24" s="9" t="s">
        <v>26</v>
      </c>
      <c r="D24" s="9"/>
      <c r="E24" s="12">
        <v>0</v>
      </c>
      <c r="F24" s="12">
        <v>0</v>
      </c>
      <c r="H24" s="12">
        <v>0</v>
      </c>
      <c r="J24" s="41">
        <v>0</v>
      </c>
      <c r="K24" s="41">
        <v>0</v>
      </c>
    </row>
    <row r="25" spans="2:11" x14ac:dyDescent="0.25">
      <c r="B25" s="13"/>
      <c r="C25" s="13" t="s">
        <v>27</v>
      </c>
      <c r="D25" s="13"/>
      <c r="E25" s="14">
        <f>SUM(E17:E24)</f>
        <v>0</v>
      </c>
      <c r="F25" s="14">
        <v>0</v>
      </c>
      <c r="H25" s="43">
        <f>SUM(H17:H24)</f>
        <v>387</v>
      </c>
      <c r="J25" s="14">
        <f>SUM(J17:J24)</f>
        <v>0</v>
      </c>
      <c r="K25" s="14">
        <f>SUM(K17:K24)</f>
        <v>0</v>
      </c>
    </row>
    <row r="26" spans="2:11" x14ac:dyDescent="0.25">
      <c r="B26" s="8">
        <v>19</v>
      </c>
      <c r="C26" s="9" t="s">
        <v>28</v>
      </c>
      <c r="D26" s="9"/>
      <c r="E26" s="12">
        <v>513</v>
      </c>
      <c r="F26" s="12">
        <v>0</v>
      </c>
      <c r="H26" s="8">
        <v>0</v>
      </c>
      <c r="J26" s="41">
        <v>0</v>
      </c>
      <c r="K26" s="41">
        <v>0</v>
      </c>
    </row>
    <row r="27" spans="2:11" x14ac:dyDescent="0.25">
      <c r="B27" s="8">
        <v>20</v>
      </c>
      <c r="C27" s="9" t="s">
        <v>29</v>
      </c>
      <c r="D27" s="9"/>
      <c r="E27" s="12">
        <v>17092</v>
      </c>
      <c r="F27" s="12">
        <v>323</v>
      </c>
      <c r="H27" s="8">
        <v>59</v>
      </c>
      <c r="J27" s="41">
        <v>177</v>
      </c>
      <c r="K27" s="41">
        <v>0</v>
      </c>
    </row>
    <row r="28" spans="2:11" x14ac:dyDescent="0.25">
      <c r="B28" s="8">
        <v>21</v>
      </c>
      <c r="C28" s="9" t="s">
        <v>30</v>
      </c>
      <c r="D28" s="9"/>
      <c r="E28" s="12">
        <v>7535</v>
      </c>
      <c r="F28" s="12">
        <v>27</v>
      </c>
      <c r="H28" s="8">
        <v>10</v>
      </c>
      <c r="J28" s="41">
        <v>111</v>
      </c>
      <c r="K28" s="41">
        <v>0</v>
      </c>
    </row>
    <row r="29" spans="2:11" x14ac:dyDescent="0.25">
      <c r="B29" s="8">
        <v>22</v>
      </c>
      <c r="C29" s="9" t="s">
        <v>31</v>
      </c>
      <c r="D29" s="9"/>
      <c r="E29" s="12">
        <v>13816</v>
      </c>
      <c r="F29" s="12">
        <v>43</v>
      </c>
      <c r="H29" s="8">
        <v>126</v>
      </c>
      <c r="J29" s="41">
        <v>89</v>
      </c>
      <c r="K29" s="41">
        <v>0</v>
      </c>
    </row>
    <row r="30" spans="2:11" x14ac:dyDescent="0.25">
      <c r="B30" s="8">
        <v>23</v>
      </c>
      <c r="C30" s="9" t="s">
        <v>32</v>
      </c>
      <c r="D30" s="9"/>
      <c r="E30" s="12">
        <v>10763</v>
      </c>
      <c r="F30" s="12">
        <v>0</v>
      </c>
      <c r="H30" s="8">
        <v>27</v>
      </c>
      <c r="J30" s="41">
        <v>20</v>
      </c>
      <c r="K30" s="41">
        <v>0</v>
      </c>
    </row>
    <row r="31" spans="2:11" x14ac:dyDescent="0.25">
      <c r="B31" s="8">
        <v>24</v>
      </c>
      <c r="C31" s="9" t="s">
        <v>33</v>
      </c>
      <c r="D31" s="9"/>
      <c r="E31" s="12">
        <v>7947</v>
      </c>
      <c r="F31" s="12">
        <v>0</v>
      </c>
      <c r="H31" s="8">
        <v>21</v>
      </c>
      <c r="J31" s="41">
        <v>10</v>
      </c>
      <c r="K31" s="41">
        <v>0</v>
      </c>
    </row>
    <row r="32" spans="2:11" x14ac:dyDescent="0.25">
      <c r="B32" s="8">
        <v>25</v>
      </c>
      <c r="C32" s="9" t="s">
        <v>34</v>
      </c>
      <c r="D32" s="9"/>
      <c r="E32" s="12">
        <v>12438</v>
      </c>
      <c r="F32" s="12">
        <v>0</v>
      </c>
      <c r="H32" s="8">
        <v>539</v>
      </c>
      <c r="J32" s="41">
        <v>41</v>
      </c>
      <c r="K32" s="41">
        <v>0</v>
      </c>
    </row>
    <row r="33" spans="2:11" x14ac:dyDescent="0.25">
      <c r="B33" s="13"/>
      <c r="C33" s="42" t="s">
        <v>35</v>
      </c>
      <c r="D33" s="42"/>
      <c r="E33" s="42">
        <f>SUM(E26:E32)</f>
        <v>70104</v>
      </c>
      <c r="F33" s="42">
        <f>SUM(F26:F32)</f>
        <v>393</v>
      </c>
      <c r="H33" s="43">
        <f>SUM(H26:H32)</f>
        <v>782</v>
      </c>
      <c r="J33" s="42">
        <f>SUM(J26:J32)</f>
        <v>448</v>
      </c>
      <c r="K33" s="42">
        <f>SUM(K26:K32)</f>
        <v>0</v>
      </c>
    </row>
    <row r="34" spans="2:11" x14ac:dyDescent="0.25">
      <c r="B34" s="8">
        <v>26</v>
      </c>
      <c r="C34" s="9" t="s">
        <v>36</v>
      </c>
      <c r="D34" s="9"/>
      <c r="E34" s="12">
        <v>6531</v>
      </c>
      <c r="F34" s="12">
        <v>0</v>
      </c>
      <c r="H34" s="12">
        <v>105</v>
      </c>
      <c r="J34" s="41">
        <v>20</v>
      </c>
      <c r="K34" s="41">
        <v>0</v>
      </c>
    </row>
    <row r="35" spans="2:11" x14ac:dyDescent="0.25">
      <c r="B35" s="8">
        <v>27</v>
      </c>
      <c r="C35" s="9" t="s">
        <v>37</v>
      </c>
      <c r="D35" s="9"/>
      <c r="E35" s="12">
        <v>3374</v>
      </c>
      <c r="F35" s="12">
        <v>0</v>
      </c>
      <c r="H35" s="12">
        <v>92</v>
      </c>
      <c r="J35" s="41">
        <v>20</v>
      </c>
      <c r="K35" s="41">
        <v>0</v>
      </c>
    </row>
    <row r="36" spans="2:11" x14ac:dyDescent="0.25">
      <c r="B36" s="8">
        <v>28</v>
      </c>
      <c r="C36" s="9" t="s">
        <v>38</v>
      </c>
      <c r="D36" s="9"/>
      <c r="E36" s="12">
        <v>1314</v>
      </c>
      <c r="F36" s="12">
        <v>0</v>
      </c>
      <c r="H36" s="12">
        <v>0</v>
      </c>
      <c r="J36" s="41">
        <v>70</v>
      </c>
      <c r="K36" s="41">
        <v>0</v>
      </c>
    </row>
    <row r="37" spans="2:11" x14ac:dyDescent="0.25">
      <c r="B37" s="8">
        <v>29</v>
      </c>
      <c r="C37" s="9" t="s">
        <v>39</v>
      </c>
      <c r="D37" s="9"/>
      <c r="E37" s="12">
        <v>5311</v>
      </c>
      <c r="F37" s="12">
        <v>0</v>
      </c>
      <c r="H37" s="12">
        <v>238</v>
      </c>
      <c r="J37" s="41">
        <v>455</v>
      </c>
      <c r="K37" s="41">
        <v>15</v>
      </c>
    </row>
    <row r="38" spans="2:11" x14ac:dyDescent="0.25">
      <c r="B38" s="13"/>
      <c r="C38" s="42" t="s">
        <v>40</v>
      </c>
      <c r="D38" s="42"/>
      <c r="E38" s="42">
        <f>SUM(E34:E37)</f>
        <v>16530</v>
      </c>
      <c r="F38" s="42">
        <f>SUM(F34:F37)</f>
        <v>0</v>
      </c>
      <c r="H38" s="43">
        <f>SUM(H34:H37)</f>
        <v>435</v>
      </c>
      <c r="J38" s="42">
        <f>SUM(J34:J37)</f>
        <v>565</v>
      </c>
      <c r="K38" s="42">
        <f>SUM(K34:K37)</f>
        <v>15</v>
      </c>
    </row>
    <row r="39" spans="2:11" x14ac:dyDescent="0.25">
      <c r="B39" s="8">
        <v>30</v>
      </c>
      <c r="C39" s="9" t="s">
        <v>41</v>
      </c>
      <c r="D39" s="9"/>
      <c r="E39" s="12">
        <v>542</v>
      </c>
      <c r="F39" s="12">
        <v>0</v>
      </c>
      <c r="H39" s="12">
        <v>8345</v>
      </c>
      <c r="J39" s="41">
        <v>189</v>
      </c>
      <c r="K39" s="41">
        <v>0</v>
      </c>
    </row>
    <row r="40" spans="2:11" x14ac:dyDescent="0.25">
      <c r="B40" s="8">
        <v>31</v>
      </c>
      <c r="C40" s="9" t="s">
        <v>42</v>
      </c>
      <c r="D40" s="9"/>
      <c r="E40" s="12">
        <v>1090</v>
      </c>
      <c r="F40" s="12">
        <v>0</v>
      </c>
      <c r="H40" s="12">
        <v>6711</v>
      </c>
      <c r="J40" s="41">
        <v>0</v>
      </c>
      <c r="K40" s="41">
        <v>0</v>
      </c>
    </row>
    <row r="41" spans="2:11" x14ac:dyDescent="0.25">
      <c r="B41" s="8">
        <v>32</v>
      </c>
      <c r="C41" s="9" t="s">
        <v>43</v>
      </c>
      <c r="D41" s="9"/>
      <c r="E41" s="12">
        <v>1023</v>
      </c>
      <c r="F41" s="12">
        <v>0</v>
      </c>
      <c r="H41" s="12">
        <v>5400</v>
      </c>
      <c r="J41" s="41">
        <v>0</v>
      </c>
      <c r="K41" s="41">
        <v>0</v>
      </c>
    </row>
    <row r="42" spans="2:11" x14ac:dyDescent="0.25">
      <c r="B42" s="8">
        <v>33</v>
      </c>
      <c r="C42" s="9" t="s">
        <v>44</v>
      </c>
      <c r="D42" s="9"/>
      <c r="E42" s="12">
        <v>804</v>
      </c>
      <c r="F42" s="12">
        <v>0</v>
      </c>
      <c r="H42" s="12">
        <v>5437</v>
      </c>
      <c r="J42" s="41">
        <v>0</v>
      </c>
      <c r="K42" s="41">
        <v>0</v>
      </c>
    </row>
    <row r="43" spans="2:11" x14ac:dyDescent="0.25">
      <c r="B43" s="8">
        <v>34</v>
      </c>
      <c r="C43" s="9" t="s">
        <v>45</v>
      </c>
      <c r="D43" s="9"/>
      <c r="E43" s="12">
        <v>192</v>
      </c>
      <c r="F43" s="12">
        <v>0</v>
      </c>
      <c r="H43" s="12">
        <v>6777</v>
      </c>
      <c r="J43" s="41">
        <v>1</v>
      </c>
      <c r="K43" s="41">
        <v>0</v>
      </c>
    </row>
    <row r="44" spans="2:11" x14ac:dyDescent="0.25">
      <c r="B44" s="8">
        <v>35</v>
      </c>
      <c r="C44" s="9" t="s">
        <v>46</v>
      </c>
      <c r="D44" s="9"/>
      <c r="E44" s="12">
        <v>443</v>
      </c>
      <c r="F44" s="12">
        <v>0</v>
      </c>
      <c r="H44" s="12">
        <v>2360</v>
      </c>
      <c r="J44" s="41">
        <v>0</v>
      </c>
      <c r="K44" s="41">
        <v>0</v>
      </c>
    </row>
    <row r="45" spans="2:11" x14ac:dyDescent="0.25">
      <c r="B45" s="8">
        <v>36</v>
      </c>
      <c r="C45" s="9" t="s">
        <v>47</v>
      </c>
      <c r="D45" s="9"/>
      <c r="E45" s="12">
        <v>171</v>
      </c>
      <c r="F45" s="12">
        <v>0</v>
      </c>
      <c r="H45" s="12">
        <v>4120</v>
      </c>
      <c r="J45" s="41">
        <v>3</v>
      </c>
      <c r="K45" s="41">
        <v>0</v>
      </c>
    </row>
    <row r="46" spans="2:11" x14ac:dyDescent="0.25">
      <c r="B46" s="8">
        <v>37</v>
      </c>
      <c r="C46" s="9" t="s">
        <v>48</v>
      </c>
      <c r="D46" s="9"/>
      <c r="E46" s="12">
        <v>51</v>
      </c>
      <c r="F46" s="12">
        <v>0</v>
      </c>
      <c r="H46" s="12">
        <v>7299</v>
      </c>
      <c r="J46" s="41">
        <v>0</v>
      </c>
      <c r="K46" s="41">
        <v>0</v>
      </c>
    </row>
    <row r="47" spans="2:11" x14ac:dyDescent="0.25">
      <c r="B47" s="8">
        <v>38</v>
      </c>
      <c r="C47" s="9" t="s">
        <v>49</v>
      </c>
      <c r="D47" s="9"/>
      <c r="E47" s="12">
        <v>120</v>
      </c>
      <c r="F47" s="12">
        <v>0</v>
      </c>
      <c r="H47" s="12">
        <v>9072</v>
      </c>
      <c r="J47" s="41">
        <v>0</v>
      </c>
      <c r="K47" s="41">
        <v>0</v>
      </c>
    </row>
    <row r="48" spans="2:11" x14ac:dyDescent="0.25">
      <c r="B48" s="8">
        <v>39</v>
      </c>
      <c r="C48" s="9" t="s">
        <v>50</v>
      </c>
      <c r="D48" s="9"/>
      <c r="E48" s="12">
        <v>307</v>
      </c>
      <c r="F48" s="12">
        <v>0</v>
      </c>
      <c r="H48" s="12">
        <v>5024</v>
      </c>
      <c r="J48" s="41">
        <v>0</v>
      </c>
      <c r="K48" s="41">
        <v>0</v>
      </c>
    </row>
    <row r="49" spans="2:11" x14ac:dyDescent="0.25">
      <c r="B49" s="8">
        <v>40</v>
      </c>
      <c r="C49" s="9" t="s">
        <v>51</v>
      </c>
      <c r="D49" s="9"/>
      <c r="E49" s="12">
        <v>486</v>
      </c>
      <c r="F49" s="12">
        <v>0</v>
      </c>
      <c r="H49" s="12">
        <v>5292</v>
      </c>
      <c r="J49" s="41">
        <v>0</v>
      </c>
      <c r="K49" s="41">
        <v>7</v>
      </c>
    </row>
    <row r="50" spans="2:11" x14ac:dyDescent="0.25">
      <c r="B50" s="8">
        <v>41</v>
      </c>
      <c r="C50" s="9" t="s">
        <v>52</v>
      </c>
      <c r="D50" s="9"/>
      <c r="E50" s="12">
        <v>0</v>
      </c>
      <c r="F50" s="12">
        <v>0</v>
      </c>
      <c r="H50" s="12">
        <v>1233</v>
      </c>
      <c r="J50" s="41">
        <v>21</v>
      </c>
      <c r="K50" s="41">
        <v>0</v>
      </c>
    </row>
    <row r="51" spans="2:11" x14ac:dyDescent="0.25">
      <c r="B51" s="13"/>
      <c r="C51" s="13" t="s">
        <v>53</v>
      </c>
      <c r="D51" s="13"/>
      <c r="E51" s="42">
        <f>SUM(E39:E50)</f>
        <v>5229</v>
      </c>
      <c r="F51" s="42">
        <f>SUM(F39:F50)</f>
        <v>0</v>
      </c>
      <c r="H51" s="43">
        <f>SUM(H39:H50)</f>
        <v>67070</v>
      </c>
      <c r="J51" s="42">
        <f>SUM(J39:J50)</f>
        <v>214</v>
      </c>
      <c r="K51" s="42">
        <f>SUM(K39:K50)</f>
        <v>7</v>
      </c>
    </row>
    <row r="52" spans="2:11" x14ac:dyDescent="0.25">
      <c r="B52" s="8">
        <v>42</v>
      </c>
      <c r="C52" s="9" t="s">
        <v>54</v>
      </c>
      <c r="D52" s="9"/>
      <c r="E52" s="12">
        <v>186</v>
      </c>
      <c r="F52" s="12">
        <v>0</v>
      </c>
      <c r="H52" s="12">
        <v>1876</v>
      </c>
      <c r="J52" s="12">
        <v>0</v>
      </c>
      <c r="K52" s="12">
        <v>0</v>
      </c>
    </row>
    <row r="53" spans="2:11" x14ac:dyDescent="0.25">
      <c r="B53" s="8">
        <v>43</v>
      </c>
      <c r="C53" s="9" t="s">
        <v>55</v>
      </c>
      <c r="D53" s="9"/>
      <c r="E53" s="12">
        <v>154</v>
      </c>
      <c r="F53" s="12">
        <v>0</v>
      </c>
      <c r="H53" s="12">
        <v>1096</v>
      </c>
      <c r="J53" s="12">
        <v>0</v>
      </c>
      <c r="K53" s="12">
        <v>0</v>
      </c>
    </row>
    <row r="54" spans="2:11" x14ac:dyDescent="0.25">
      <c r="B54" s="8">
        <v>44</v>
      </c>
      <c r="C54" s="9" t="s">
        <v>56</v>
      </c>
      <c r="D54" s="9"/>
      <c r="E54" s="12">
        <v>87</v>
      </c>
      <c r="F54" s="12">
        <v>0</v>
      </c>
      <c r="H54" s="12">
        <v>1888</v>
      </c>
      <c r="J54" s="12">
        <v>0</v>
      </c>
      <c r="K54" s="12">
        <v>0</v>
      </c>
    </row>
    <row r="55" spans="2:11" x14ac:dyDescent="0.25">
      <c r="B55" s="8">
        <v>45</v>
      </c>
      <c r="C55" s="9" t="s">
        <v>57</v>
      </c>
      <c r="D55" s="9"/>
      <c r="E55" s="12">
        <v>40</v>
      </c>
      <c r="F55" s="12">
        <v>0</v>
      </c>
      <c r="H55" s="12">
        <v>1446</v>
      </c>
      <c r="J55" s="12">
        <v>0</v>
      </c>
      <c r="K55" s="12">
        <v>0</v>
      </c>
    </row>
    <row r="56" spans="2:11" x14ac:dyDescent="0.25">
      <c r="B56" s="13"/>
      <c r="C56" s="13" t="s">
        <v>58</v>
      </c>
      <c r="D56" s="13"/>
      <c r="E56" s="42">
        <f>SUM(E52:E55)</f>
        <v>467</v>
      </c>
      <c r="F56" s="42">
        <f>SUM(F52:F55)</f>
        <v>0</v>
      </c>
      <c r="H56" s="43">
        <f>SUM(H52:H55)</f>
        <v>6306</v>
      </c>
      <c r="J56" s="42">
        <f>SUM(J52:J55)</f>
        <v>0</v>
      </c>
      <c r="K56" s="42">
        <f>SUM(K52:K55)</f>
        <v>0</v>
      </c>
    </row>
    <row r="57" spans="2:11" x14ac:dyDescent="0.25">
      <c r="B57" s="8">
        <v>46</v>
      </c>
      <c r="C57" s="9" t="s">
        <v>59</v>
      </c>
      <c r="D57" s="9"/>
      <c r="E57" s="12">
        <v>312</v>
      </c>
      <c r="F57" s="12">
        <v>0</v>
      </c>
      <c r="H57" s="12">
        <v>10432</v>
      </c>
      <c r="J57" s="45">
        <v>0</v>
      </c>
      <c r="K57" s="45">
        <v>0</v>
      </c>
    </row>
    <row r="58" spans="2:11" x14ac:dyDescent="0.25">
      <c r="B58" s="8">
        <v>47</v>
      </c>
      <c r="C58" s="9" t="s">
        <v>60</v>
      </c>
      <c r="D58" s="9"/>
      <c r="E58" s="12">
        <v>286</v>
      </c>
      <c r="F58" s="12">
        <v>0</v>
      </c>
      <c r="H58" s="12">
        <v>2385</v>
      </c>
      <c r="J58" s="45">
        <v>0</v>
      </c>
      <c r="K58" s="45">
        <v>0</v>
      </c>
    </row>
    <row r="59" spans="2:11" x14ac:dyDescent="0.25">
      <c r="B59" s="8">
        <v>48</v>
      </c>
      <c r="C59" s="9" t="s">
        <v>61</v>
      </c>
      <c r="D59" s="9"/>
      <c r="E59" s="12">
        <v>3508</v>
      </c>
      <c r="F59" s="12">
        <v>0</v>
      </c>
      <c r="H59" s="12">
        <v>7326</v>
      </c>
      <c r="J59" s="45">
        <v>348</v>
      </c>
      <c r="K59" s="45">
        <v>0</v>
      </c>
    </row>
    <row r="60" spans="2:11" x14ac:dyDescent="0.25">
      <c r="B60" s="8">
        <v>49</v>
      </c>
      <c r="C60" s="9" t="s">
        <v>62</v>
      </c>
      <c r="D60" s="9"/>
      <c r="E60" s="12">
        <v>484</v>
      </c>
      <c r="F60" s="12">
        <v>0</v>
      </c>
      <c r="H60" s="12">
        <v>6811</v>
      </c>
      <c r="J60" s="45">
        <v>0</v>
      </c>
      <c r="K60" s="45">
        <v>0</v>
      </c>
    </row>
    <row r="61" spans="2:11" x14ac:dyDescent="0.25">
      <c r="B61" s="8">
        <v>50</v>
      </c>
      <c r="C61" s="9" t="s">
        <v>63</v>
      </c>
      <c r="D61" s="9"/>
      <c r="E61" s="12">
        <v>741</v>
      </c>
      <c r="F61" s="12">
        <v>0</v>
      </c>
      <c r="H61" s="12">
        <v>9761</v>
      </c>
      <c r="J61" s="45">
        <v>0</v>
      </c>
      <c r="K61" s="45">
        <v>0</v>
      </c>
    </row>
    <row r="62" spans="2:11" x14ac:dyDescent="0.25">
      <c r="B62" s="8">
        <v>51</v>
      </c>
      <c r="C62" s="9" t="s">
        <v>64</v>
      </c>
      <c r="D62" s="9"/>
      <c r="E62" s="12">
        <v>221</v>
      </c>
      <c r="F62" s="12">
        <v>0</v>
      </c>
      <c r="H62" s="12">
        <v>7669</v>
      </c>
      <c r="J62" s="45">
        <v>0</v>
      </c>
      <c r="K62" s="45">
        <v>0</v>
      </c>
    </row>
    <row r="63" spans="2:11" x14ac:dyDescent="0.25">
      <c r="B63" s="8">
        <v>52</v>
      </c>
      <c r="C63" s="9" t="s">
        <v>65</v>
      </c>
      <c r="D63" s="9"/>
      <c r="E63" s="12">
        <v>760</v>
      </c>
      <c r="F63" s="12">
        <v>0</v>
      </c>
      <c r="H63" s="12">
        <v>6049</v>
      </c>
      <c r="J63" s="45">
        <v>0</v>
      </c>
      <c r="K63" s="45">
        <v>0</v>
      </c>
    </row>
    <row r="64" spans="2:11" x14ac:dyDescent="0.25">
      <c r="B64" s="8">
        <v>53</v>
      </c>
      <c r="C64" s="9" t="s">
        <v>66</v>
      </c>
      <c r="D64" s="9"/>
      <c r="E64" s="12">
        <v>255</v>
      </c>
      <c r="F64" s="12">
        <v>0</v>
      </c>
      <c r="H64" s="12">
        <v>1850</v>
      </c>
      <c r="J64" s="45">
        <v>67</v>
      </c>
      <c r="K64" s="45">
        <v>0</v>
      </c>
    </row>
    <row r="65" spans="1:11" x14ac:dyDescent="0.25">
      <c r="B65" s="8">
        <v>54</v>
      </c>
      <c r="C65" s="9" t="s">
        <v>67</v>
      </c>
      <c r="D65" s="9"/>
      <c r="E65" s="12">
        <v>86</v>
      </c>
      <c r="F65" s="12">
        <v>0</v>
      </c>
      <c r="H65" s="12">
        <v>303</v>
      </c>
      <c r="J65" s="45">
        <v>0</v>
      </c>
      <c r="K65" s="45">
        <v>0</v>
      </c>
    </row>
    <row r="66" spans="1:11" x14ac:dyDescent="0.25">
      <c r="B66" s="13"/>
      <c r="C66" s="13" t="s">
        <v>68</v>
      </c>
      <c r="D66" s="13"/>
      <c r="E66" s="42">
        <f>SUM(E57:E65)</f>
        <v>6653</v>
      </c>
      <c r="F66" s="42">
        <f>SUM(F57:F65)</f>
        <v>0</v>
      </c>
      <c r="H66" s="43">
        <f>SUM(H57:H65)</f>
        <v>52586</v>
      </c>
      <c r="J66" s="46">
        <f>SUM(J57:J65)</f>
        <v>415</v>
      </c>
      <c r="K66" s="46">
        <f>SUM(K57:K65)</f>
        <v>0</v>
      </c>
    </row>
    <row r="67" spans="1:11" x14ac:dyDescent="0.25">
      <c r="B67" s="8">
        <v>55</v>
      </c>
      <c r="C67" s="9" t="s">
        <v>69</v>
      </c>
      <c r="D67" s="9"/>
      <c r="E67" s="12">
        <v>676</v>
      </c>
      <c r="F67" s="12">
        <v>0</v>
      </c>
      <c r="H67" s="12">
        <v>8468</v>
      </c>
      <c r="J67" s="41">
        <v>4438</v>
      </c>
      <c r="K67" s="12">
        <v>0</v>
      </c>
    </row>
    <row r="68" spans="1:11" x14ac:dyDescent="0.25">
      <c r="B68" s="8">
        <v>56</v>
      </c>
      <c r="C68" s="9" t="s">
        <v>70</v>
      </c>
      <c r="D68" s="9"/>
      <c r="E68" s="12">
        <v>1464</v>
      </c>
      <c r="F68" s="12">
        <v>0</v>
      </c>
      <c r="H68" s="12">
        <v>9383</v>
      </c>
      <c r="J68" s="41">
        <v>74</v>
      </c>
      <c r="K68" s="12">
        <v>0</v>
      </c>
    </row>
    <row r="69" spans="1:11" x14ac:dyDescent="0.25">
      <c r="B69" s="8">
        <v>57</v>
      </c>
      <c r="C69" s="9" t="s">
        <v>71</v>
      </c>
      <c r="D69" s="9"/>
      <c r="E69" s="12">
        <v>471</v>
      </c>
      <c r="F69" s="12">
        <v>0</v>
      </c>
      <c r="H69" s="12">
        <v>5213</v>
      </c>
      <c r="J69" s="41">
        <v>6</v>
      </c>
      <c r="K69" s="12">
        <v>0</v>
      </c>
    </row>
    <row r="70" spans="1:11" x14ac:dyDescent="0.25">
      <c r="B70" s="13"/>
      <c r="C70" s="13" t="s">
        <v>72</v>
      </c>
      <c r="D70" s="13"/>
      <c r="E70" s="42">
        <f>SUM(E67:E69)</f>
        <v>2611</v>
      </c>
      <c r="F70" s="42">
        <f>SUM(F67:F69)</f>
        <v>0</v>
      </c>
      <c r="H70" s="43">
        <f>SUM(H67:H69)</f>
        <v>23064</v>
      </c>
      <c r="J70" s="42">
        <f>SUM(J67:J69)</f>
        <v>4518</v>
      </c>
      <c r="K70" s="42">
        <f>SUM(K67:K69)</f>
        <v>0</v>
      </c>
    </row>
    <row r="71" spans="1:11" x14ac:dyDescent="0.25">
      <c r="B71" s="8">
        <v>58</v>
      </c>
      <c r="C71" s="9" t="s">
        <v>73</v>
      </c>
      <c r="D71" s="9"/>
      <c r="E71" s="12">
        <v>0</v>
      </c>
      <c r="F71" s="12">
        <v>0</v>
      </c>
      <c r="H71" s="47">
        <v>0</v>
      </c>
      <c r="J71" s="12">
        <v>0</v>
      </c>
      <c r="K71" s="12">
        <v>0</v>
      </c>
    </row>
    <row r="72" spans="1:11" x14ac:dyDescent="0.25">
      <c r="B72" s="8">
        <v>59</v>
      </c>
      <c r="C72" s="9" t="s">
        <v>74</v>
      </c>
      <c r="D72" s="9"/>
      <c r="E72" s="12">
        <v>0</v>
      </c>
      <c r="F72" s="12">
        <v>0</v>
      </c>
      <c r="H72" s="47">
        <v>187</v>
      </c>
      <c r="J72" s="12">
        <v>0</v>
      </c>
      <c r="K72" s="12">
        <v>0</v>
      </c>
    </row>
    <row r="73" spans="1:11" x14ac:dyDescent="0.25">
      <c r="B73" s="8">
        <v>60</v>
      </c>
      <c r="C73" s="9" t="s">
        <v>75</v>
      </c>
      <c r="D73" s="9"/>
      <c r="E73" s="12">
        <v>55</v>
      </c>
      <c r="F73" s="12">
        <v>0</v>
      </c>
      <c r="H73" s="47">
        <v>0</v>
      </c>
      <c r="J73" s="12">
        <v>0</v>
      </c>
      <c r="K73" s="12">
        <v>0</v>
      </c>
    </row>
    <row r="74" spans="1:11" x14ac:dyDescent="0.25">
      <c r="B74" s="8">
        <v>61</v>
      </c>
      <c r="C74" s="9" t="s">
        <v>76</v>
      </c>
      <c r="D74" s="9"/>
      <c r="E74" s="12">
        <v>168</v>
      </c>
      <c r="F74" s="12">
        <v>0</v>
      </c>
      <c r="H74" s="47">
        <v>0</v>
      </c>
      <c r="J74" s="12">
        <v>0</v>
      </c>
      <c r="K74" s="12">
        <v>0</v>
      </c>
    </row>
    <row r="75" spans="1:11" x14ac:dyDescent="0.25">
      <c r="B75" s="8">
        <v>62</v>
      </c>
      <c r="C75" s="9" t="s">
        <v>77</v>
      </c>
      <c r="D75" s="9"/>
      <c r="E75" s="12">
        <v>152</v>
      </c>
      <c r="F75" s="12">
        <v>0</v>
      </c>
      <c r="H75" s="47">
        <v>0</v>
      </c>
      <c r="J75" s="12">
        <v>0</v>
      </c>
      <c r="K75" s="12">
        <v>0</v>
      </c>
    </row>
    <row r="76" spans="1:11" x14ac:dyDescent="0.25">
      <c r="B76" s="8">
        <v>63</v>
      </c>
      <c r="C76" s="9" t="s">
        <v>78</v>
      </c>
      <c r="D76" s="9"/>
      <c r="E76" s="12">
        <v>0</v>
      </c>
      <c r="F76" s="12">
        <v>0</v>
      </c>
      <c r="H76" s="47">
        <v>0</v>
      </c>
      <c r="J76" s="12">
        <v>0</v>
      </c>
      <c r="K76" s="12">
        <v>0</v>
      </c>
    </row>
    <row r="77" spans="1:11" x14ac:dyDescent="0.25">
      <c r="A77" s="18"/>
      <c r="B77" s="13"/>
      <c r="C77" s="13" t="s">
        <v>79</v>
      </c>
      <c r="D77" s="13"/>
      <c r="E77" s="42">
        <f>SUM(E71:E76)</f>
        <v>375</v>
      </c>
      <c r="F77" s="42">
        <f>SUM(F71:F76)</f>
        <v>0</v>
      </c>
      <c r="H77" s="43">
        <f>SUM(H71:H76)</f>
        <v>187</v>
      </c>
      <c r="J77" s="42">
        <f>SUM(J71:J76)</f>
        <v>0</v>
      </c>
      <c r="K77" s="42">
        <f>SUM(K71:K76)</f>
        <v>0</v>
      </c>
    </row>
    <row r="78" spans="1:11" x14ac:dyDescent="0.25">
      <c r="B78" s="8">
        <v>64</v>
      </c>
      <c r="C78" s="9" t="s">
        <v>80</v>
      </c>
      <c r="D78" s="9"/>
      <c r="E78" s="19">
        <v>20</v>
      </c>
      <c r="F78" s="19">
        <v>0</v>
      </c>
      <c r="H78" s="48">
        <v>32</v>
      </c>
      <c r="J78" s="19">
        <v>90</v>
      </c>
      <c r="K78" s="19">
        <v>0</v>
      </c>
    </row>
    <row r="79" spans="1:11" x14ac:dyDescent="0.25">
      <c r="B79" s="13"/>
      <c r="C79" s="13" t="s">
        <v>80</v>
      </c>
      <c r="D79" s="13"/>
      <c r="E79" s="32">
        <f>SUM(E78)</f>
        <v>20</v>
      </c>
      <c r="F79" s="32">
        <v>0</v>
      </c>
      <c r="H79" s="43">
        <f>SUM(H78)</f>
        <v>32</v>
      </c>
      <c r="J79" s="32">
        <f>SUM(J78)</f>
        <v>90</v>
      </c>
      <c r="K79" s="32">
        <f>SUM(K78)</f>
        <v>0</v>
      </c>
    </row>
    <row r="80" spans="1:11" x14ac:dyDescent="0.25">
      <c r="B80" s="9">
        <v>65</v>
      </c>
      <c r="C80" s="9" t="s">
        <v>81</v>
      </c>
      <c r="D80" s="9"/>
      <c r="E80" s="49">
        <v>0</v>
      </c>
      <c r="F80" s="19">
        <v>0</v>
      </c>
      <c r="H80" s="49">
        <v>0</v>
      </c>
      <c r="J80" s="49">
        <v>0</v>
      </c>
      <c r="K80" s="19">
        <v>0</v>
      </c>
    </row>
    <row r="81" spans="2:11" x14ac:dyDescent="0.25">
      <c r="B81" s="13"/>
      <c r="C81" s="13" t="s">
        <v>82</v>
      </c>
      <c r="D81" s="13"/>
      <c r="E81" s="43">
        <v>0</v>
      </c>
      <c r="F81" s="32">
        <v>0</v>
      </c>
      <c r="H81" s="43">
        <f>SUM(H80)</f>
        <v>0</v>
      </c>
      <c r="J81" s="43">
        <f>SUM(J80)</f>
        <v>0</v>
      </c>
      <c r="K81" s="32">
        <f>SUM(K80)</f>
        <v>0</v>
      </c>
    </row>
    <row r="82" spans="2:11" x14ac:dyDescent="0.25">
      <c r="B82" s="50"/>
      <c r="C82" s="50" t="s">
        <v>83</v>
      </c>
      <c r="D82" s="50"/>
      <c r="E82" s="51">
        <f>E81+E79+E77+E70+E66+E56+E51+E38+E33+E25+E16+E11</f>
        <v>193124</v>
      </c>
      <c r="F82" s="51">
        <f>F81+F79+F77+F70+F66+F56+F51+F38+F33+F25+F16+F11</f>
        <v>393</v>
      </c>
      <c r="H82" s="51">
        <f>H81+H79+H77+H70+H66+H56+H51+H38+H33+H25+H16+H11</f>
        <v>153063</v>
      </c>
      <c r="J82" s="51">
        <f>J81+J79+J77+J70+J66+J56+J51+J38+J33+J25+J16+J11</f>
        <v>7729</v>
      </c>
      <c r="K82" s="51">
        <f>K81+K79+K77+K70+K66+K56+K51+K38+K33+K25+K16+K11</f>
        <v>245</v>
      </c>
    </row>
  </sheetData>
  <mergeCells count="5">
    <mergeCell ref="B1:F1"/>
    <mergeCell ref="B2:B3"/>
    <mergeCell ref="C2:C3"/>
    <mergeCell ref="E2:F2"/>
    <mergeCell ref="J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workbookViewId="0">
      <selection activeCell="G7" sqref="G7"/>
    </sheetView>
  </sheetViews>
  <sheetFormatPr defaultRowHeight="18.75" x14ac:dyDescent="0.25"/>
  <cols>
    <col min="1" max="1" width="0.85546875" style="1" customWidth="1"/>
    <col min="2" max="2" width="4.42578125" style="1" customWidth="1"/>
    <col min="3" max="3" width="25.140625" style="1" customWidth="1"/>
    <col min="4" max="4" width="22.85546875" style="23" customWidth="1"/>
    <col min="5" max="5" width="23.5703125" style="23" customWidth="1"/>
  </cols>
  <sheetData>
    <row r="1" spans="1:5" x14ac:dyDescent="0.25">
      <c r="B1" s="25" t="s">
        <v>86</v>
      </c>
      <c r="C1" s="26"/>
      <c r="D1" s="26"/>
      <c r="E1" s="26"/>
    </row>
    <row r="2" spans="1:5" x14ac:dyDescent="0.25">
      <c r="B2" s="27" t="s">
        <v>1</v>
      </c>
      <c r="C2" s="29" t="s">
        <v>2</v>
      </c>
      <c r="D2" s="30" t="s">
        <v>87</v>
      </c>
      <c r="E2" s="31"/>
    </row>
    <row r="3" spans="1:5" ht="47.25" x14ac:dyDescent="0.25">
      <c r="B3" s="28"/>
      <c r="C3" s="29"/>
      <c r="D3" s="4" t="s">
        <v>88</v>
      </c>
      <c r="E3" s="4" t="s">
        <v>89</v>
      </c>
    </row>
    <row r="4" spans="1:5" x14ac:dyDescent="0.25">
      <c r="B4" s="5"/>
      <c r="C4" s="6"/>
      <c r="D4" s="7"/>
      <c r="E4" s="7"/>
    </row>
    <row r="5" spans="1:5" x14ac:dyDescent="0.25">
      <c r="B5" s="8">
        <v>1</v>
      </c>
      <c r="C5" s="9" t="s">
        <v>7</v>
      </c>
      <c r="D5" s="10">
        <v>0</v>
      </c>
      <c r="E5" s="10">
        <v>0</v>
      </c>
    </row>
    <row r="6" spans="1:5" x14ac:dyDescent="0.25">
      <c r="B6" s="8">
        <v>2</v>
      </c>
      <c r="C6" s="9" t="s">
        <v>8</v>
      </c>
      <c r="D6" s="12">
        <v>0</v>
      </c>
      <c r="E6" s="12">
        <v>0</v>
      </c>
    </row>
    <row r="7" spans="1:5" x14ac:dyDescent="0.25">
      <c r="B7" s="8">
        <v>3</v>
      </c>
      <c r="C7" s="9" t="s">
        <v>9</v>
      </c>
      <c r="D7" s="12">
        <v>0</v>
      </c>
      <c r="E7" s="12">
        <v>0</v>
      </c>
    </row>
    <row r="8" spans="1:5" x14ac:dyDescent="0.25">
      <c r="B8" s="8">
        <v>4</v>
      </c>
      <c r="C8" s="9" t="s">
        <v>10</v>
      </c>
      <c r="D8" s="12">
        <v>10</v>
      </c>
      <c r="E8" s="12">
        <v>7</v>
      </c>
    </row>
    <row r="9" spans="1:5" x14ac:dyDescent="0.25">
      <c r="B9" s="8">
        <v>5</v>
      </c>
      <c r="C9" s="9" t="s">
        <v>11</v>
      </c>
      <c r="D9" s="12">
        <v>10</v>
      </c>
      <c r="E9" s="12">
        <v>7</v>
      </c>
    </row>
    <row r="10" spans="1:5" x14ac:dyDescent="0.25">
      <c r="B10" s="8">
        <v>6</v>
      </c>
      <c r="C10" s="9" t="s">
        <v>12</v>
      </c>
      <c r="D10" s="12">
        <v>0</v>
      </c>
      <c r="E10" s="12">
        <v>0</v>
      </c>
    </row>
    <row r="11" spans="1:5" x14ac:dyDescent="0.25">
      <c r="A11" s="1">
        <v>123</v>
      </c>
      <c r="B11" s="13"/>
      <c r="C11" s="14" t="s">
        <v>13</v>
      </c>
      <c r="D11" s="14">
        <f>SUM(D5:D10)</f>
        <v>20</v>
      </c>
      <c r="E11" s="14">
        <f>SUM(E5:E10)</f>
        <v>14</v>
      </c>
    </row>
    <row r="12" spans="1:5" x14ac:dyDescent="0.25">
      <c r="B12" s="8">
        <v>7</v>
      </c>
      <c r="C12" s="9" t="s">
        <v>14</v>
      </c>
      <c r="D12" s="12">
        <v>0</v>
      </c>
      <c r="E12" s="12">
        <v>0</v>
      </c>
    </row>
    <row r="13" spans="1:5" x14ac:dyDescent="0.25">
      <c r="B13" s="8">
        <v>8</v>
      </c>
      <c r="C13" s="9" t="s">
        <v>15</v>
      </c>
      <c r="D13" s="12">
        <v>0</v>
      </c>
      <c r="E13" s="12">
        <v>0</v>
      </c>
    </row>
    <row r="14" spans="1:5" x14ac:dyDescent="0.25">
      <c r="B14" s="8">
        <v>9</v>
      </c>
      <c r="C14" s="9" t="s">
        <v>16</v>
      </c>
      <c r="D14" s="12">
        <v>0</v>
      </c>
      <c r="E14" s="12">
        <v>0</v>
      </c>
    </row>
    <row r="15" spans="1:5" x14ac:dyDescent="0.25">
      <c r="B15" s="8">
        <v>10</v>
      </c>
      <c r="C15" s="9" t="s">
        <v>17</v>
      </c>
      <c r="D15" s="12">
        <v>0</v>
      </c>
      <c r="E15" s="12">
        <v>0</v>
      </c>
    </row>
    <row r="16" spans="1:5" x14ac:dyDescent="0.25">
      <c r="B16" s="13"/>
      <c r="C16" s="15" t="s">
        <v>18</v>
      </c>
      <c r="D16" s="16">
        <f>SUM(D12:D15)</f>
        <v>0</v>
      </c>
      <c r="E16" s="16">
        <f>SUM(E12:E15)</f>
        <v>0</v>
      </c>
    </row>
    <row r="17" spans="2:5" x14ac:dyDescent="0.25">
      <c r="B17" s="8">
        <v>11</v>
      </c>
      <c r="C17" s="9" t="s">
        <v>19</v>
      </c>
      <c r="D17" s="12">
        <v>0</v>
      </c>
      <c r="E17" s="12">
        <v>0</v>
      </c>
    </row>
    <row r="18" spans="2:5" x14ac:dyDescent="0.25">
      <c r="B18" s="8">
        <v>12</v>
      </c>
      <c r="C18" s="9" t="s">
        <v>20</v>
      </c>
      <c r="D18" s="12">
        <v>10</v>
      </c>
      <c r="E18" s="12">
        <v>6</v>
      </c>
    </row>
    <row r="19" spans="2:5" x14ac:dyDescent="0.25">
      <c r="B19" s="8">
        <v>13</v>
      </c>
      <c r="C19" s="9" t="s">
        <v>21</v>
      </c>
      <c r="D19" s="12">
        <v>0</v>
      </c>
      <c r="E19" s="12">
        <v>0</v>
      </c>
    </row>
    <row r="20" spans="2:5" x14ac:dyDescent="0.25">
      <c r="B20" s="8">
        <v>14</v>
      </c>
      <c r="C20" s="9" t="s">
        <v>22</v>
      </c>
      <c r="D20" s="12">
        <v>0</v>
      </c>
      <c r="E20" s="12">
        <v>0</v>
      </c>
    </row>
    <row r="21" spans="2:5" x14ac:dyDescent="0.25">
      <c r="B21" s="8">
        <v>15</v>
      </c>
      <c r="C21" s="9" t="s">
        <v>23</v>
      </c>
      <c r="D21" s="12">
        <v>0</v>
      </c>
      <c r="E21" s="12">
        <v>0</v>
      </c>
    </row>
    <row r="22" spans="2:5" x14ac:dyDescent="0.25">
      <c r="B22" s="8">
        <v>16</v>
      </c>
      <c r="C22" s="9" t="s">
        <v>24</v>
      </c>
      <c r="D22" s="12">
        <v>0</v>
      </c>
      <c r="E22" s="12">
        <v>0</v>
      </c>
    </row>
    <row r="23" spans="2:5" x14ac:dyDescent="0.25">
      <c r="B23" s="8">
        <v>17</v>
      </c>
      <c r="C23" s="9" t="s">
        <v>25</v>
      </c>
      <c r="D23" s="12">
        <v>0</v>
      </c>
      <c r="E23" s="12">
        <v>0</v>
      </c>
    </row>
    <row r="24" spans="2:5" x14ac:dyDescent="0.25">
      <c r="B24" s="8">
        <v>18</v>
      </c>
      <c r="C24" s="9" t="s">
        <v>26</v>
      </c>
      <c r="D24" s="12">
        <v>10</v>
      </c>
      <c r="E24" s="12">
        <v>3</v>
      </c>
    </row>
    <row r="25" spans="2:5" x14ac:dyDescent="0.25">
      <c r="B25" s="15"/>
      <c r="C25" s="15" t="s">
        <v>27</v>
      </c>
      <c r="D25" s="16">
        <f>SUM(D17:D24)</f>
        <v>20</v>
      </c>
      <c r="E25" s="16">
        <f>SUM(E17:E24)</f>
        <v>9</v>
      </c>
    </row>
    <row r="26" spans="2:5" x14ac:dyDescent="0.25">
      <c r="B26" s="8">
        <v>19</v>
      </c>
      <c r="C26" s="9" t="s">
        <v>28</v>
      </c>
      <c r="D26" s="12">
        <v>0</v>
      </c>
      <c r="E26" s="12">
        <v>0</v>
      </c>
    </row>
    <row r="27" spans="2:5" x14ac:dyDescent="0.25">
      <c r="B27" s="8">
        <v>20</v>
      </c>
      <c r="C27" s="9" t="s">
        <v>29</v>
      </c>
      <c r="D27" s="12">
        <v>0</v>
      </c>
      <c r="E27" s="12">
        <v>0</v>
      </c>
    </row>
    <row r="28" spans="2:5" x14ac:dyDescent="0.25">
      <c r="B28" s="8">
        <v>21</v>
      </c>
      <c r="C28" s="9" t="s">
        <v>30</v>
      </c>
      <c r="D28" s="12">
        <v>0</v>
      </c>
      <c r="E28" s="12">
        <v>0</v>
      </c>
    </row>
    <row r="29" spans="2:5" x14ac:dyDescent="0.25">
      <c r="B29" s="8">
        <v>22</v>
      </c>
      <c r="C29" s="9" t="s">
        <v>31</v>
      </c>
      <c r="D29" s="12">
        <v>0</v>
      </c>
      <c r="E29" s="12">
        <v>0</v>
      </c>
    </row>
    <row r="30" spans="2:5" x14ac:dyDescent="0.25">
      <c r="B30" s="8">
        <v>23</v>
      </c>
      <c r="C30" s="9" t="s">
        <v>32</v>
      </c>
      <c r="D30" s="12">
        <v>0</v>
      </c>
      <c r="E30" s="12">
        <v>0</v>
      </c>
    </row>
    <row r="31" spans="2:5" x14ac:dyDescent="0.25">
      <c r="B31" s="8">
        <v>24</v>
      </c>
      <c r="C31" s="9" t="s">
        <v>33</v>
      </c>
      <c r="D31" s="12">
        <v>10</v>
      </c>
      <c r="E31" s="12">
        <v>10</v>
      </c>
    </row>
    <row r="32" spans="2:5" x14ac:dyDescent="0.25">
      <c r="B32" s="8">
        <v>25</v>
      </c>
      <c r="C32" s="9" t="s">
        <v>34</v>
      </c>
      <c r="D32" s="12">
        <v>0</v>
      </c>
      <c r="E32" s="12">
        <v>0</v>
      </c>
    </row>
    <row r="33" spans="2:5" x14ac:dyDescent="0.25">
      <c r="B33" s="13"/>
      <c r="C33" s="14" t="s">
        <v>35</v>
      </c>
      <c r="D33" s="16">
        <f>SUM(D26:D32)</f>
        <v>10</v>
      </c>
      <c r="E33" s="16">
        <f>SUM(E26:E32)</f>
        <v>10</v>
      </c>
    </row>
    <row r="34" spans="2:5" x14ac:dyDescent="0.25">
      <c r="B34" s="8">
        <v>26</v>
      </c>
      <c r="C34" s="9" t="s">
        <v>36</v>
      </c>
      <c r="D34" s="12">
        <v>0</v>
      </c>
      <c r="E34" s="12">
        <v>0</v>
      </c>
    </row>
    <row r="35" spans="2:5" x14ac:dyDescent="0.25">
      <c r="B35" s="8">
        <v>27</v>
      </c>
      <c r="C35" s="9" t="s">
        <v>37</v>
      </c>
      <c r="D35" s="12">
        <v>0</v>
      </c>
      <c r="E35" s="12">
        <v>0</v>
      </c>
    </row>
    <row r="36" spans="2:5" x14ac:dyDescent="0.25">
      <c r="B36" s="8">
        <v>28</v>
      </c>
      <c r="C36" s="9" t="s">
        <v>38</v>
      </c>
      <c r="D36" s="12">
        <v>0</v>
      </c>
      <c r="E36" s="12">
        <v>0</v>
      </c>
    </row>
    <row r="37" spans="2:5" x14ac:dyDescent="0.25">
      <c r="B37" s="8">
        <v>29</v>
      </c>
      <c r="C37" s="9" t="s">
        <v>39</v>
      </c>
      <c r="D37" s="12">
        <v>0</v>
      </c>
      <c r="E37" s="12">
        <v>0</v>
      </c>
    </row>
    <row r="38" spans="2:5" ht="37.5" x14ac:dyDescent="0.25">
      <c r="B38" s="13"/>
      <c r="C38" s="14" t="s">
        <v>40</v>
      </c>
      <c r="D38" s="16">
        <f>SUM(D34:D37)</f>
        <v>0</v>
      </c>
      <c r="E38" s="16">
        <f>SUM(E34:E37)</f>
        <v>0</v>
      </c>
    </row>
    <row r="39" spans="2:5" x14ac:dyDescent="0.25">
      <c r="B39" s="8">
        <v>30</v>
      </c>
      <c r="C39" s="9" t="s">
        <v>41</v>
      </c>
      <c r="D39" s="12">
        <v>0</v>
      </c>
      <c r="E39" s="12">
        <v>0</v>
      </c>
    </row>
    <row r="40" spans="2:5" x14ac:dyDescent="0.25">
      <c r="B40" s="8">
        <v>31</v>
      </c>
      <c r="C40" s="9" t="s">
        <v>42</v>
      </c>
      <c r="D40" s="12">
        <v>0</v>
      </c>
      <c r="E40" s="12">
        <v>0</v>
      </c>
    </row>
    <row r="41" spans="2:5" x14ac:dyDescent="0.25">
      <c r="B41" s="8">
        <v>32</v>
      </c>
      <c r="C41" s="9" t="s">
        <v>43</v>
      </c>
      <c r="D41" s="12">
        <v>0</v>
      </c>
      <c r="E41" s="12">
        <v>0</v>
      </c>
    </row>
    <row r="42" spans="2:5" x14ac:dyDescent="0.25">
      <c r="B42" s="8">
        <v>33</v>
      </c>
      <c r="C42" s="9" t="s">
        <v>44</v>
      </c>
      <c r="D42" s="12">
        <v>0</v>
      </c>
      <c r="E42" s="12">
        <v>0</v>
      </c>
    </row>
    <row r="43" spans="2:5" x14ac:dyDescent="0.25">
      <c r="B43" s="8">
        <v>34</v>
      </c>
      <c r="C43" s="9" t="s">
        <v>45</v>
      </c>
      <c r="D43" s="12">
        <v>0</v>
      </c>
      <c r="E43" s="12">
        <v>0</v>
      </c>
    </row>
    <row r="44" spans="2:5" x14ac:dyDescent="0.25">
      <c r="B44" s="8">
        <v>35</v>
      </c>
      <c r="C44" s="9" t="s">
        <v>46</v>
      </c>
      <c r="D44" s="12">
        <v>0</v>
      </c>
      <c r="E44" s="12">
        <v>0</v>
      </c>
    </row>
    <row r="45" spans="2:5" x14ac:dyDescent="0.25">
      <c r="B45" s="8">
        <v>36</v>
      </c>
      <c r="C45" s="9" t="s">
        <v>47</v>
      </c>
      <c r="D45" s="12">
        <v>0</v>
      </c>
      <c r="E45" s="12">
        <v>0</v>
      </c>
    </row>
    <row r="46" spans="2:5" x14ac:dyDescent="0.25">
      <c r="B46" s="8">
        <v>37</v>
      </c>
      <c r="C46" s="9" t="s">
        <v>48</v>
      </c>
      <c r="D46" s="12">
        <v>0</v>
      </c>
      <c r="E46" s="12">
        <v>0</v>
      </c>
    </row>
    <row r="47" spans="2:5" x14ac:dyDescent="0.25">
      <c r="B47" s="8">
        <v>38</v>
      </c>
      <c r="C47" s="9" t="s">
        <v>49</v>
      </c>
      <c r="D47" s="12">
        <v>0</v>
      </c>
      <c r="E47" s="12">
        <v>0</v>
      </c>
    </row>
    <row r="48" spans="2:5" x14ac:dyDescent="0.25">
      <c r="B48" s="8">
        <v>39</v>
      </c>
      <c r="C48" s="9" t="s">
        <v>50</v>
      </c>
      <c r="D48" s="12">
        <v>0</v>
      </c>
      <c r="E48" s="12">
        <v>0</v>
      </c>
    </row>
    <row r="49" spans="2:5" x14ac:dyDescent="0.25">
      <c r="B49" s="8">
        <v>40</v>
      </c>
      <c r="C49" s="9" t="s">
        <v>51</v>
      </c>
      <c r="D49" s="12">
        <v>0</v>
      </c>
      <c r="E49" s="12">
        <v>0</v>
      </c>
    </row>
    <row r="50" spans="2:5" x14ac:dyDescent="0.25">
      <c r="B50" s="8">
        <v>41</v>
      </c>
      <c r="C50" s="9" t="s">
        <v>52</v>
      </c>
      <c r="D50" s="12">
        <v>0</v>
      </c>
      <c r="E50" s="12">
        <v>0</v>
      </c>
    </row>
    <row r="51" spans="2:5" x14ac:dyDescent="0.25">
      <c r="B51" s="13"/>
      <c r="C51" s="15" t="s">
        <v>53</v>
      </c>
      <c r="D51" s="16">
        <f>SUM(D39:D50)</f>
        <v>0</v>
      </c>
      <c r="E51" s="16">
        <f>SUM(E39:E50)</f>
        <v>0</v>
      </c>
    </row>
    <row r="52" spans="2:5" x14ac:dyDescent="0.25">
      <c r="B52" s="8">
        <v>42</v>
      </c>
      <c r="C52" s="9" t="s">
        <v>54</v>
      </c>
      <c r="D52" s="12">
        <v>0</v>
      </c>
      <c r="E52" s="12">
        <v>0</v>
      </c>
    </row>
    <row r="53" spans="2:5" x14ac:dyDescent="0.25">
      <c r="B53" s="8">
        <v>43</v>
      </c>
      <c r="C53" s="9" t="s">
        <v>55</v>
      </c>
      <c r="D53" s="12">
        <v>0</v>
      </c>
      <c r="E53" s="12">
        <v>0</v>
      </c>
    </row>
    <row r="54" spans="2:5" x14ac:dyDescent="0.25">
      <c r="B54" s="8">
        <v>44</v>
      </c>
      <c r="C54" s="9" t="s">
        <v>56</v>
      </c>
      <c r="D54" s="12">
        <v>0</v>
      </c>
      <c r="E54" s="12">
        <v>0</v>
      </c>
    </row>
    <row r="55" spans="2:5" x14ac:dyDescent="0.25">
      <c r="B55" s="8">
        <v>45</v>
      </c>
      <c r="C55" s="9" t="s">
        <v>57</v>
      </c>
      <c r="D55" s="12">
        <v>0</v>
      </c>
      <c r="E55" s="12">
        <v>0</v>
      </c>
    </row>
    <row r="56" spans="2:5" x14ac:dyDescent="0.25">
      <c r="B56" s="13"/>
      <c r="C56" s="15" t="s">
        <v>58</v>
      </c>
      <c r="D56" s="16">
        <f>SUM(D52:D55)</f>
        <v>0</v>
      </c>
      <c r="E56" s="16">
        <f>SUM(E52:E55)</f>
        <v>0</v>
      </c>
    </row>
    <row r="57" spans="2:5" x14ac:dyDescent="0.25">
      <c r="B57" s="8">
        <v>46</v>
      </c>
      <c r="C57" s="9" t="s">
        <v>59</v>
      </c>
      <c r="D57" s="12">
        <v>0</v>
      </c>
      <c r="E57" s="12">
        <v>0</v>
      </c>
    </row>
    <row r="58" spans="2:5" x14ac:dyDescent="0.25">
      <c r="B58" s="8">
        <v>47</v>
      </c>
      <c r="C58" s="9" t="s">
        <v>60</v>
      </c>
      <c r="D58" s="12">
        <v>0</v>
      </c>
      <c r="E58" s="12">
        <v>0</v>
      </c>
    </row>
    <row r="59" spans="2:5" x14ac:dyDescent="0.25">
      <c r="B59" s="8">
        <v>48</v>
      </c>
      <c r="C59" s="9" t="s">
        <v>61</v>
      </c>
      <c r="D59" s="12">
        <v>0</v>
      </c>
      <c r="E59" s="12">
        <v>0</v>
      </c>
    </row>
    <row r="60" spans="2:5" x14ac:dyDescent="0.25">
      <c r="B60" s="8">
        <v>49</v>
      </c>
      <c r="C60" s="9" t="s">
        <v>62</v>
      </c>
      <c r="D60" s="12">
        <v>0</v>
      </c>
      <c r="E60" s="12">
        <v>0</v>
      </c>
    </row>
    <row r="61" spans="2:5" x14ac:dyDescent="0.25">
      <c r="B61" s="8">
        <v>50</v>
      </c>
      <c r="C61" s="9" t="s">
        <v>63</v>
      </c>
      <c r="D61" s="12">
        <v>0</v>
      </c>
      <c r="E61" s="12">
        <v>0</v>
      </c>
    </row>
    <row r="62" spans="2:5" x14ac:dyDescent="0.25">
      <c r="B62" s="8">
        <v>51</v>
      </c>
      <c r="C62" s="9" t="s">
        <v>64</v>
      </c>
      <c r="D62" s="12">
        <v>0</v>
      </c>
      <c r="E62" s="12">
        <v>0</v>
      </c>
    </row>
    <row r="63" spans="2:5" x14ac:dyDescent="0.25">
      <c r="B63" s="8">
        <v>52</v>
      </c>
      <c r="C63" s="9" t="s">
        <v>65</v>
      </c>
      <c r="D63" s="12">
        <v>0</v>
      </c>
      <c r="E63" s="12">
        <v>0</v>
      </c>
    </row>
    <row r="64" spans="2:5" x14ac:dyDescent="0.25">
      <c r="B64" s="8">
        <v>53</v>
      </c>
      <c r="C64" s="9" t="s">
        <v>66</v>
      </c>
      <c r="D64" s="12">
        <v>0</v>
      </c>
      <c r="E64" s="12">
        <v>0</v>
      </c>
    </row>
    <row r="65" spans="1:5" x14ac:dyDescent="0.25">
      <c r="B65" s="8">
        <v>54</v>
      </c>
      <c r="C65" s="9" t="s">
        <v>67</v>
      </c>
      <c r="D65" s="12">
        <v>0</v>
      </c>
      <c r="E65" s="12">
        <v>0</v>
      </c>
    </row>
    <row r="66" spans="1:5" x14ac:dyDescent="0.25">
      <c r="B66" s="15"/>
      <c r="C66" s="15" t="s">
        <v>68</v>
      </c>
      <c r="D66" s="16">
        <f>SUM(D57:D65)</f>
        <v>0</v>
      </c>
      <c r="E66" s="16">
        <f>SUM(E57:E65)</f>
        <v>0</v>
      </c>
    </row>
    <row r="67" spans="1:5" x14ac:dyDescent="0.25">
      <c r="B67" s="8">
        <v>55</v>
      </c>
      <c r="C67" s="9" t="s">
        <v>69</v>
      </c>
      <c r="D67" s="12">
        <v>0</v>
      </c>
      <c r="E67" s="12">
        <v>0</v>
      </c>
    </row>
    <row r="68" spans="1:5" x14ac:dyDescent="0.25">
      <c r="B68" s="8">
        <v>56</v>
      </c>
      <c r="C68" s="9" t="s">
        <v>70</v>
      </c>
      <c r="D68" s="12">
        <v>0</v>
      </c>
      <c r="E68" s="12">
        <v>0</v>
      </c>
    </row>
    <row r="69" spans="1:5" x14ac:dyDescent="0.25">
      <c r="B69" s="8">
        <v>57</v>
      </c>
      <c r="C69" s="9" t="s">
        <v>71</v>
      </c>
      <c r="D69" s="12">
        <v>0</v>
      </c>
      <c r="E69" s="12">
        <v>0</v>
      </c>
    </row>
    <row r="70" spans="1:5" x14ac:dyDescent="0.25">
      <c r="B70" s="13"/>
      <c r="C70" s="15" t="s">
        <v>72</v>
      </c>
      <c r="D70" s="16">
        <f>SUM(D67:D69)</f>
        <v>0</v>
      </c>
      <c r="E70" s="16">
        <f>SUM(E67:E69)</f>
        <v>0</v>
      </c>
    </row>
    <row r="71" spans="1:5" x14ac:dyDescent="0.25">
      <c r="B71" s="8">
        <v>58</v>
      </c>
      <c r="C71" s="9" t="s">
        <v>73</v>
      </c>
      <c r="D71" s="12">
        <v>0</v>
      </c>
      <c r="E71" s="12">
        <v>0</v>
      </c>
    </row>
    <row r="72" spans="1:5" x14ac:dyDescent="0.25">
      <c r="B72" s="8">
        <v>59</v>
      </c>
      <c r="C72" s="9" t="s">
        <v>74</v>
      </c>
      <c r="D72" s="12">
        <v>0</v>
      </c>
      <c r="E72" s="12">
        <v>0</v>
      </c>
    </row>
    <row r="73" spans="1:5" x14ac:dyDescent="0.25">
      <c r="B73" s="8">
        <v>60</v>
      </c>
      <c r="C73" s="9" t="s">
        <v>75</v>
      </c>
      <c r="D73" s="12">
        <v>0</v>
      </c>
      <c r="E73" s="12">
        <v>0</v>
      </c>
    </row>
    <row r="74" spans="1:5" x14ac:dyDescent="0.25">
      <c r="B74" s="8">
        <v>61</v>
      </c>
      <c r="C74" s="9" t="s">
        <v>76</v>
      </c>
      <c r="D74" s="12">
        <v>0</v>
      </c>
      <c r="E74" s="12">
        <v>0</v>
      </c>
    </row>
    <row r="75" spans="1:5" x14ac:dyDescent="0.25">
      <c r="B75" s="8">
        <v>62</v>
      </c>
      <c r="C75" s="9" t="s">
        <v>77</v>
      </c>
      <c r="D75" s="12">
        <v>0</v>
      </c>
      <c r="E75" s="12">
        <v>0</v>
      </c>
    </row>
    <row r="76" spans="1:5" x14ac:dyDescent="0.25">
      <c r="B76" s="8">
        <v>63</v>
      </c>
      <c r="C76" s="9" t="s">
        <v>78</v>
      </c>
      <c r="D76" s="12">
        <v>0</v>
      </c>
      <c r="E76" s="12">
        <v>0</v>
      </c>
    </row>
    <row r="77" spans="1:5" x14ac:dyDescent="0.25">
      <c r="A77" s="18"/>
      <c r="B77" s="13"/>
      <c r="C77" s="15" t="s">
        <v>79</v>
      </c>
      <c r="D77" s="16">
        <f>SUM(D71:D76)</f>
        <v>0</v>
      </c>
      <c r="E77" s="16">
        <f>SUM(E71:E76)</f>
        <v>0</v>
      </c>
    </row>
    <row r="78" spans="1:5" x14ac:dyDescent="0.25">
      <c r="B78" s="8">
        <v>64</v>
      </c>
      <c r="C78" s="9" t="s">
        <v>80</v>
      </c>
      <c r="D78" s="19">
        <v>0</v>
      </c>
      <c r="E78" s="19">
        <v>0</v>
      </c>
    </row>
    <row r="79" spans="1:5" x14ac:dyDescent="0.25">
      <c r="B79" s="15"/>
      <c r="C79" s="15" t="s">
        <v>80</v>
      </c>
      <c r="D79" s="32">
        <f>SUM(D78)</f>
        <v>0</v>
      </c>
      <c r="E79" s="32">
        <f>SUM(E78)</f>
        <v>0</v>
      </c>
    </row>
    <row r="80" spans="1:5" x14ac:dyDescent="0.25">
      <c r="B80" s="9">
        <v>65</v>
      </c>
      <c r="C80" s="9" t="s">
        <v>81</v>
      </c>
      <c r="D80" s="21">
        <v>0</v>
      </c>
      <c r="E80" s="21">
        <v>0</v>
      </c>
    </row>
    <row r="81" spans="2:5" x14ac:dyDescent="0.25">
      <c r="B81" s="15"/>
      <c r="C81" s="15" t="s">
        <v>82</v>
      </c>
      <c r="D81" s="16">
        <f>SUM(D80)</f>
        <v>0</v>
      </c>
      <c r="E81" s="16">
        <f>SUM(E80)</f>
        <v>0</v>
      </c>
    </row>
    <row r="82" spans="2:5" x14ac:dyDescent="0.25">
      <c r="B82" s="15"/>
      <c r="C82" s="15" t="s">
        <v>83</v>
      </c>
      <c r="D82" s="22">
        <f>D81+D79+D77+D70+D66+D56+D51+D38+D33+D25+D16+D11</f>
        <v>50</v>
      </c>
      <c r="E82" s="22">
        <f>E81+E79+E77+E70+E66+E56+E51+E38+E33+E25+E16+E11</f>
        <v>33</v>
      </c>
    </row>
    <row r="84" spans="2:5" x14ac:dyDescent="0.25">
      <c r="D84" s="24"/>
      <c r="E84" s="24"/>
    </row>
  </sheetData>
  <mergeCells count="4">
    <mergeCell ref="B1:E1"/>
    <mergeCell ref="B2:B3"/>
    <mergeCell ref="C2:C3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მრპ</vt:lpstr>
      <vt:lpstr>წრპ</vt:lpstr>
      <vt:lpstr>სერომონიტორინგი</vt:lpstr>
      <vt:lpstr>პოსტ.ვაქც სერომონიტორინგი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2019-07-01T08:05:01Z</dcterms:modified>
</cp:coreProperties>
</file>