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81" i="1" l="1"/>
  <c r="I81" i="1"/>
  <c r="H81" i="1"/>
  <c r="G81" i="1"/>
  <c r="F81" i="1"/>
  <c r="D80" i="1"/>
  <c r="D81" i="1" s="1"/>
  <c r="J79" i="1"/>
  <c r="I79" i="1"/>
  <c r="H79" i="1"/>
  <c r="G79" i="1"/>
  <c r="F79" i="1"/>
  <c r="D79" i="1"/>
  <c r="D78" i="1"/>
  <c r="J77" i="1"/>
  <c r="I77" i="1"/>
  <c r="H77" i="1"/>
  <c r="G77" i="1"/>
  <c r="F77" i="1"/>
  <c r="D76" i="1"/>
  <c r="D75" i="1"/>
  <c r="D74" i="1"/>
  <c r="D73" i="1"/>
  <c r="D72" i="1"/>
  <c r="D71" i="1"/>
  <c r="D77" i="1" s="1"/>
  <c r="J70" i="1"/>
  <c r="I70" i="1"/>
  <c r="H70" i="1"/>
  <c r="G70" i="1"/>
  <c r="F70" i="1"/>
  <c r="D69" i="1"/>
  <c r="D68" i="1"/>
  <c r="D70" i="1" s="1"/>
  <c r="D67" i="1"/>
  <c r="J66" i="1"/>
  <c r="I66" i="1"/>
  <c r="H66" i="1"/>
  <c r="G66" i="1"/>
  <c r="F66" i="1"/>
  <c r="D65" i="1"/>
  <c r="D64" i="1"/>
  <c r="D63" i="1"/>
  <c r="D62" i="1"/>
  <c r="D61" i="1"/>
  <c r="D60" i="1"/>
  <c r="D59" i="1"/>
  <c r="D58" i="1"/>
  <c r="D57" i="1"/>
  <c r="D66" i="1" s="1"/>
  <c r="J56" i="1"/>
  <c r="I56" i="1"/>
  <c r="H56" i="1"/>
  <c r="G56" i="1"/>
  <c r="F56" i="1"/>
  <c r="D55" i="1"/>
  <c r="D54" i="1"/>
  <c r="D56" i="1" s="1"/>
  <c r="D53" i="1"/>
  <c r="D52" i="1"/>
  <c r="J51" i="1"/>
  <c r="I51" i="1"/>
  <c r="H51" i="1"/>
  <c r="G51" i="1"/>
  <c r="F51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J38" i="1"/>
  <c r="I38" i="1"/>
  <c r="H38" i="1"/>
  <c r="G38" i="1"/>
  <c r="F38" i="1"/>
  <c r="D37" i="1"/>
  <c r="D36" i="1"/>
  <c r="D35" i="1"/>
  <c r="D34" i="1"/>
  <c r="D38" i="1" s="1"/>
  <c r="J33" i="1"/>
  <c r="I33" i="1"/>
  <c r="H33" i="1"/>
  <c r="G33" i="1"/>
  <c r="F33" i="1"/>
  <c r="D32" i="1"/>
  <c r="D31" i="1"/>
  <c r="D30" i="1"/>
  <c r="D29" i="1"/>
  <c r="D28" i="1"/>
  <c r="D27" i="1"/>
  <c r="D26" i="1"/>
  <c r="D33" i="1" s="1"/>
  <c r="J25" i="1"/>
  <c r="I25" i="1"/>
  <c r="H25" i="1"/>
  <c r="G25" i="1"/>
  <c r="F25" i="1"/>
  <c r="D24" i="1"/>
  <c r="D23" i="1"/>
  <c r="D22" i="1"/>
  <c r="D21" i="1"/>
  <c r="D20" i="1"/>
  <c r="D19" i="1"/>
  <c r="D18" i="1"/>
  <c r="D17" i="1"/>
  <c r="D25" i="1" s="1"/>
  <c r="J16" i="1"/>
  <c r="I16" i="1"/>
  <c r="H16" i="1"/>
  <c r="G16" i="1"/>
  <c r="F16" i="1"/>
  <c r="D15" i="1"/>
  <c r="D14" i="1"/>
  <c r="D13" i="1"/>
  <c r="D12" i="1"/>
  <c r="D16" i="1" s="1"/>
  <c r="J11" i="1"/>
  <c r="J82" i="1" s="1"/>
  <c r="I11" i="1"/>
  <c r="I82" i="1" s="1"/>
  <c r="H11" i="1"/>
  <c r="H82" i="1" s="1"/>
  <c r="G11" i="1"/>
  <c r="G82" i="1" s="1"/>
  <c r="F11" i="1"/>
  <c r="F82" i="1" s="1"/>
  <c r="D10" i="1"/>
  <c r="D9" i="1"/>
  <c r="D8" i="1"/>
  <c r="D7" i="1"/>
  <c r="D6" i="1"/>
  <c r="D5" i="1"/>
  <c r="D11" i="1" s="1"/>
  <c r="D82" i="1" s="1"/>
</calcChain>
</file>

<file path=xl/sharedStrings.xml><?xml version="1.0" encoding="utf-8"?>
<sst xmlns="http://schemas.openxmlformats.org/spreadsheetml/2006/main" count="86" uniqueCount="85">
  <si>
    <t>ცხვრის და თხის ყვავილის საწინააღმდეგო ვაქცინაცია 2014-2015 წწ</t>
  </si>
  <si>
    <t>#</t>
  </si>
  <si>
    <t>რაიონი</t>
  </si>
  <si>
    <t>წრპ 2014</t>
  </si>
  <si>
    <t>წრპ 2015 წ</t>
  </si>
  <si>
    <t>სულ</t>
  </si>
  <si>
    <t xml:space="preserve"> წლის I ნახევარი</t>
  </si>
  <si>
    <t xml:space="preserve"> წლის II ნახევარი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</si>
  <si>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</si>
  <si>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</si>
  <si>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</si>
  <si>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</si>
  <si>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</si>
  <si>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</si>
  <si>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</si>
  <si>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</si>
  <si>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</si>
  <si>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</si>
  <si>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</si>
  <si>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</si>
  <si>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</si>
  <si>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</si>
  <si>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</si>
  <si>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</si>
  <si>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</si>
  <si>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</si>
  <si>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</si>
  <si>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</si>
  <si>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</si>
  <si>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</si>
  <si>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</si>
  <si>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</si>
  <si>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</si>
  <si>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</si>
  <si>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</si>
  <si>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</si>
  <si>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</si>
  <si>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</si>
  <si>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</si>
  <si>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</si>
  <si>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</si>
  <si>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</si>
  <si>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</si>
  <si>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</si>
  <si>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</si>
  <si>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</si>
  <si>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</si>
  <si>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</si>
  <si>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</si>
  <si>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</si>
  <si>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</si>
  <si>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</si>
  <si>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</si>
  <si>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</si>
  <si>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</si>
  <si>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</si>
  <si>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</si>
  <si>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</si>
  <si>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</si>
  <si>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</si>
  <si>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</si>
  <si>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</si>
  <si>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</si>
  <si>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</si>
  <si>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</si>
  <si>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</si>
  <si>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</si>
  <si>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</si>
  <si>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</si>
  <si>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</si>
  <si>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</si>
  <si>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</si>
  <si>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</si>
  <si>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</si>
  <si>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</si>
  <si>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</si>
  <si>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</si>
  <si>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</si>
  <si>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</si>
  <si>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</si>
  <si>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</si>
  <si>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</si>
  <si>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</si>
  <si>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</si>
  <si>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საქართველო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</si>
</sst>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3" borderId="5" xfId="0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wrapText="1"/>
    </xf>
    <xf numFmtId="1" fontId="1" fillId="4" borderId="5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1" fontId="2" fillId="5" borderId="8" xfId="0" applyNumberFormat="1" applyFont="1" applyFill="1" applyBorder="1" applyAlignment="1" applyProtection="1">
      <alignment horizontal="center" vertical="center"/>
    </xf>
    <xf numFmtId="1" fontId="2" fillId="3" borderId="8" xfId="0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91"/>
  <sheetViews>
    <sheetView tabSelected="1" workbookViewId="0">
      <selection sqref="A1:XFD1048576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13.85546875" style="1" hidden="1" customWidth="1"/>
    <col min="5" max="5" width="0.42578125" style="1" customWidth="1"/>
    <col min="6" max="6" width="13.85546875" style="1" customWidth="1"/>
    <col min="7" max="7" width="0.7109375" style="1" customWidth="1"/>
    <col min="8" max="8" width="18.42578125" style="1" customWidth="1"/>
    <col min="9" max="9" width="0.85546875" style="6" customWidth="1"/>
    <col min="10" max="10" width="18.85546875" style="1" customWidth="1"/>
    <col min="11" max="11" width="0.5703125" style="6" customWidth="1"/>
    <col min="12" max="80" width="9.140625" style="5"/>
    <col min="81" max="16384" width="9.140625" style="1"/>
  </cols>
  <sheetData>
    <row r="1" spans="1:80" s="6" customFormat="1" ht="53.2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</row>
    <row r="2" spans="1:80" s="6" customFormat="1" ht="53.25" customHeight="1" x14ac:dyDescent="0.25">
      <c r="A2" s="1"/>
      <c r="B2" s="7" t="s">
        <v>1</v>
      </c>
      <c r="C2" s="8" t="s">
        <v>2</v>
      </c>
      <c r="D2" s="9"/>
      <c r="E2" s="9"/>
      <c r="F2" s="10" t="s">
        <v>3</v>
      </c>
      <c r="G2" s="9"/>
      <c r="H2" s="10" t="s">
        <v>4</v>
      </c>
      <c r="I2" s="10"/>
      <c r="J2" s="10"/>
      <c r="K2" s="1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80" s="6" customFormat="1" ht="49.5" customHeight="1" x14ac:dyDescent="0.25">
      <c r="A3" s="1"/>
      <c r="B3" s="7"/>
      <c r="C3" s="8"/>
      <c r="D3" s="12" t="s">
        <v>5</v>
      </c>
      <c r="E3" s="12"/>
      <c r="F3" s="10"/>
      <c r="G3" s="12"/>
      <c r="H3" s="12" t="s">
        <v>6</v>
      </c>
      <c r="I3" s="13"/>
      <c r="J3" s="12" t="s">
        <v>7</v>
      </c>
      <c r="K3" s="1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</row>
    <row r="4" spans="1:80" s="6" customFormat="1" ht="6" customHeight="1" x14ac:dyDescent="0.25">
      <c r="A4" s="1"/>
      <c r="B4" s="14"/>
      <c r="C4" s="15"/>
      <c r="D4" s="16"/>
      <c r="E4" s="16"/>
      <c r="F4" s="16"/>
      <c r="G4" s="16"/>
      <c r="H4" s="16"/>
      <c r="I4" s="16"/>
      <c r="J4" s="16"/>
      <c r="K4" s="1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</row>
    <row r="5" spans="1:80" s="6" customFormat="1" ht="23.25" customHeight="1" x14ac:dyDescent="0.25">
      <c r="A5" s="1"/>
      <c r="B5" s="17">
        <v>1</v>
      </c>
      <c r="C5" s="18" t="s">
        <v>8</v>
      </c>
      <c r="D5" s="19">
        <f>H5</f>
        <v>37675</v>
      </c>
      <c r="E5" s="19"/>
      <c r="F5" s="19">
        <v>0</v>
      </c>
      <c r="G5" s="19"/>
      <c r="H5" s="19">
        <v>37675</v>
      </c>
      <c r="I5" s="20"/>
      <c r="J5" s="19">
        <v>18137</v>
      </c>
      <c r="K5" s="11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</row>
    <row r="6" spans="1:80" s="6" customFormat="1" ht="23.25" customHeight="1" x14ac:dyDescent="0.25">
      <c r="A6" s="1"/>
      <c r="B6" s="17">
        <v>2</v>
      </c>
      <c r="C6" s="18" t="s">
        <v>9</v>
      </c>
      <c r="D6" s="19">
        <f t="shared" ref="D6:D15" si="0">H6</f>
        <v>5090</v>
      </c>
      <c r="E6" s="19"/>
      <c r="F6" s="19">
        <v>1590</v>
      </c>
      <c r="G6" s="19"/>
      <c r="H6" s="19">
        <v>5090</v>
      </c>
      <c r="I6" s="20"/>
      <c r="J6" s="19">
        <v>2986</v>
      </c>
      <c r="K6" s="11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s="6" customFormat="1" ht="23.25" customHeight="1" x14ac:dyDescent="0.25">
      <c r="A7" s="1"/>
      <c r="B7" s="17">
        <v>3</v>
      </c>
      <c r="C7" s="18" t="s">
        <v>10</v>
      </c>
      <c r="D7" s="19">
        <f t="shared" si="0"/>
        <v>1577</v>
      </c>
      <c r="E7" s="19"/>
      <c r="F7" s="19">
        <v>0</v>
      </c>
      <c r="G7" s="19"/>
      <c r="H7" s="19">
        <v>1577</v>
      </c>
      <c r="I7" s="20"/>
      <c r="J7" s="19">
        <v>567</v>
      </c>
      <c r="K7" s="1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</row>
    <row r="8" spans="1:80" s="6" customFormat="1" ht="23.25" customHeight="1" x14ac:dyDescent="0.25">
      <c r="A8" s="1"/>
      <c r="B8" s="17">
        <v>4</v>
      </c>
      <c r="C8" s="18" t="s">
        <v>11</v>
      </c>
      <c r="D8" s="19">
        <f t="shared" si="0"/>
        <v>16129</v>
      </c>
      <c r="E8" s="19"/>
      <c r="F8" s="19">
        <v>0</v>
      </c>
      <c r="G8" s="19"/>
      <c r="H8" s="19">
        <v>16129</v>
      </c>
      <c r="I8" s="20"/>
      <c r="J8" s="19">
        <v>8300</v>
      </c>
      <c r="K8" s="1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</row>
    <row r="9" spans="1:80" s="6" customFormat="1" ht="23.25" customHeight="1" x14ac:dyDescent="0.25">
      <c r="A9" s="1"/>
      <c r="B9" s="17">
        <v>5</v>
      </c>
      <c r="C9" s="18" t="s">
        <v>12</v>
      </c>
      <c r="D9" s="19">
        <f t="shared" si="0"/>
        <v>40397</v>
      </c>
      <c r="E9" s="19"/>
      <c r="F9" s="19">
        <v>0</v>
      </c>
      <c r="G9" s="19"/>
      <c r="H9" s="19">
        <v>40397</v>
      </c>
      <c r="I9" s="20"/>
      <c r="J9" s="19">
        <v>23380</v>
      </c>
      <c r="K9" s="1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pans="1:80" s="6" customFormat="1" ht="23.25" customHeight="1" x14ac:dyDescent="0.25">
      <c r="A10" s="1"/>
      <c r="B10" s="17">
        <v>6</v>
      </c>
      <c r="C10" s="18" t="s">
        <v>13</v>
      </c>
      <c r="D10" s="19">
        <f t="shared" si="0"/>
        <v>12629</v>
      </c>
      <c r="E10" s="19"/>
      <c r="F10" s="19">
        <v>0</v>
      </c>
      <c r="G10" s="19"/>
      <c r="H10" s="19">
        <v>12629</v>
      </c>
      <c r="I10" s="20"/>
      <c r="J10" s="19">
        <v>3840</v>
      </c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</row>
    <row r="11" spans="1:80" s="6" customFormat="1" ht="23.25" customHeight="1" x14ac:dyDescent="0.25">
      <c r="A11" s="1">
        <v>123</v>
      </c>
      <c r="B11" s="21"/>
      <c r="C11" s="22" t="s">
        <v>14</v>
      </c>
      <c r="D11" s="23">
        <f>SUM(D5:D10)</f>
        <v>113497</v>
      </c>
      <c r="E11" s="23"/>
      <c r="F11" s="23">
        <f>SUM(F5:F10)</f>
        <v>1590</v>
      </c>
      <c r="G11" s="23">
        <f t="shared" ref="G11:J11" si="1">SUM(G5:G10)</f>
        <v>0</v>
      </c>
      <c r="H11" s="23">
        <f t="shared" si="1"/>
        <v>113497</v>
      </c>
      <c r="I11" s="20">
        <f t="shared" si="1"/>
        <v>0</v>
      </c>
      <c r="J11" s="23">
        <f t="shared" si="1"/>
        <v>57210</v>
      </c>
      <c r="K11" s="1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</row>
    <row r="12" spans="1:80" s="6" customFormat="1" ht="23.25" customHeight="1" x14ac:dyDescent="0.25">
      <c r="A12" s="1"/>
      <c r="B12" s="17">
        <v>7</v>
      </c>
      <c r="C12" s="18" t="s">
        <v>15</v>
      </c>
      <c r="D12" s="19">
        <f t="shared" si="0"/>
        <v>6001</v>
      </c>
      <c r="E12" s="19"/>
      <c r="F12" s="19">
        <v>0</v>
      </c>
      <c r="G12" s="19"/>
      <c r="H12" s="19">
        <v>6001</v>
      </c>
      <c r="I12" s="20"/>
      <c r="J12" s="19">
        <v>1035</v>
      </c>
      <c r="K12" s="1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</row>
    <row r="13" spans="1:80" s="6" customFormat="1" ht="23.25" customHeight="1" x14ac:dyDescent="0.25">
      <c r="A13" s="1"/>
      <c r="B13" s="17">
        <v>8</v>
      </c>
      <c r="C13" s="18" t="s">
        <v>16</v>
      </c>
      <c r="D13" s="19">
        <f t="shared" si="0"/>
        <v>10649</v>
      </c>
      <c r="E13" s="19"/>
      <c r="F13" s="19">
        <v>0</v>
      </c>
      <c r="G13" s="19"/>
      <c r="H13" s="19">
        <v>10649</v>
      </c>
      <c r="I13" s="20"/>
      <c r="J13" s="19">
        <v>8768</v>
      </c>
      <c r="K13" s="1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</row>
    <row r="14" spans="1:80" s="6" customFormat="1" ht="23.25" customHeight="1" x14ac:dyDescent="0.25">
      <c r="A14" s="1"/>
      <c r="B14" s="17">
        <v>9</v>
      </c>
      <c r="C14" s="18" t="s">
        <v>17</v>
      </c>
      <c r="D14" s="19">
        <f t="shared" si="0"/>
        <v>18956</v>
      </c>
      <c r="E14" s="19"/>
      <c r="F14" s="19">
        <v>0</v>
      </c>
      <c r="G14" s="19"/>
      <c r="H14" s="19">
        <v>18956</v>
      </c>
      <c r="I14" s="20"/>
      <c r="J14" s="19">
        <v>8997</v>
      </c>
      <c r="K14" s="1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</row>
    <row r="15" spans="1:80" s="6" customFormat="1" ht="23.25" customHeight="1" x14ac:dyDescent="0.25">
      <c r="A15" s="1"/>
      <c r="B15" s="17">
        <v>10</v>
      </c>
      <c r="C15" s="18" t="s">
        <v>18</v>
      </c>
      <c r="D15" s="19">
        <f t="shared" si="0"/>
        <v>1559</v>
      </c>
      <c r="E15" s="19"/>
      <c r="F15" s="19">
        <v>0</v>
      </c>
      <c r="G15" s="19"/>
      <c r="H15" s="19">
        <v>1559</v>
      </c>
      <c r="I15" s="20"/>
      <c r="J15" s="19">
        <v>1200</v>
      </c>
      <c r="K15" s="1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</row>
    <row r="16" spans="1:80" s="6" customFormat="1" ht="23.25" customHeight="1" x14ac:dyDescent="0.25">
      <c r="A16" s="1"/>
      <c r="B16" s="21"/>
      <c r="C16" s="24" t="s">
        <v>19</v>
      </c>
      <c r="D16" s="23">
        <f>SUM(D12:D15)</f>
        <v>37165</v>
      </c>
      <c r="E16" s="23"/>
      <c r="F16" s="23">
        <f t="shared" ref="F16:J16" si="2">SUM(F12:F15)</f>
        <v>0</v>
      </c>
      <c r="G16" s="23">
        <f t="shared" si="2"/>
        <v>0</v>
      </c>
      <c r="H16" s="23">
        <f t="shared" si="2"/>
        <v>37165</v>
      </c>
      <c r="I16" s="20">
        <f t="shared" si="2"/>
        <v>0</v>
      </c>
      <c r="J16" s="23">
        <f t="shared" si="2"/>
        <v>20000</v>
      </c>
      <c r="K16" s="1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</row>
    <row r="17" spans="1:80" s="6" customFormat="1" ht="23.25" customHeight="1" x14ac:dyDescent="0.25">
      <c r="A17" s="1"/>
      <c r="B17" s="17">
        <v>11</v>
      </c>
      <c r="C17" s="18" t="s">
        <v>20</v>
      </c>
      <c r="D17" s="19">
        <f t="shared" ref="D17:D24" si="3">H17</f>
        <v>21903</v>
      </c>
      <c r="E17" s="19"/>
      <c r="F17" s="19">
        <v>1300</v>
      </c>
      <c r="G17" s="19"/>
      <c r="H17" s="19">
        <v>21903</v>
      </c>
      <c r="I17" s="20"/>
      <c r="J17" s="19">
        <v>12556</v>
      </c>
      <c r="K17" s="11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</row>
    <row r="18" spans="1:80" s="6" customFormat="1" ht="23.25" customHeight="1" x14ac:dyDescent="0.25">
      <c r="A18" s="1"/>
      <c r="B18" s="17">
        <v>12</v>
      </c>
      <c r="C18" s="18" t="s">
        <v>21</v>
      </c>
      <c r="D18" s="19">
        <f t="shared" si="3"/>
        <v>66188</v>
      </c>
      <c r="E18" s="19"/>
      <c r="F18" s="19">
        <v>1000</v>
      </c>
      <c r="G18" s="19"/>
      <c r="H18" s="19">
        <v>66188</v>
      </c>
      <c r="I18" s="20"/>
      <c r="J18" s="19">
        <v>38284</v>
      </c>
      <c r="K18" s="11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0" s="6" customFormat="1" ht="23.25" customHeight="1" x14ac:dyDescent="0.25">
      <c r="A19" s="1"/>
      <c r="B19" s="17">
        <v>13</v>
      </c>
      <c r="C19" s="18" t="s">
        <v>22</v>
      </c>
      <c r="D19" s="19">
        <f t="shared" si="3"/>
        <v>203163</v>
      </c>
      <c r="E19" s="19"/>
      <c r="F19" s="19">
        <v>29518</v>
      </c>
      <c r="G19" s="19"/>
      <c r="H19" s="19">
        <v>203163</v>
      </c>
      <c r="I19" s="20"/>
      <c r="J19" s="19">
        <v>57930</v>
      </c>
      <c r="K19" s="1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</row>
    <row r="20" spans="1:80" s="6" customFormat="1" ht="23.25" customHeight="1" x14ac:dyDescent="0.25">
      <c r="A20" s="1"/>
      <c r="B20" s="17">
        <v>14</v>
      </c>
      <c r="C20" s="18" t="s">
        <v>23</v>
      </c>
      <c r="D20" s="19">
        <f t="shared" si="3"/>
        <v>9519</v>
      </c>
      <c r="E20" s="19"/>
      <c r="F20" s="19">
        <v>1200</v>
      </c>
      <c r="G20" s="19"/>
      <c r="H20" s="19">
        <v>9519</v>
      </c>
      <c r="I20" s="20"/>
      <c r="J20" s="19">
        <v>14450</v>
      </c>
      <c r="K20" s="1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</row>
    <row r="21" spans="1:80" s="6" customFormat="1" ht="23.25" customHeight="1" x14ac:dyDescent="0.25">
      <c r="A21" s="1"/>
      <c r="B21" s="17">
        <v>15</v>
      </c>
      <c r="C21" s="18" t="s">
        <v>24</v>
      </c>
      <c r="D21" s="19">
        <f t="shared" si="3"/>
        <v>27205</v>
      </c>
      <c r="E21" s="19"/>
      <c r="F21" s="19">
        <v>0</v>
      </c>
      <c r="G21" s="19"/>
      <c r="H21" s="19">
        <v>27205</v>
      </c>
      <c r="I21" s="20"/>
      <c r="J21" s="19">
        <v>8227</v>
      </c>
      <c r="K21" s="1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</row>
    <row r="22" spans="1:80" s="6" customFormat="1" ht="23.25" customHeight="1" x14ac:dyDescent="0.25">
      <c r="A22" s="1"/>
      <c r="B22" s="17">
        <v>16</v>
      </c>
      <c r="C22" s="18" t="s">
        <v>25</v>
      </c>
      <c r="D22" s="19">
        <f t="shared" si="3"/>
        <v>34820</v>
      </c>
      <c r="E22" s="19"/>
      <c r="F22" s="19">
        <v>0</v>
      </c>
      <c r="G22" s="19"/>
      <c r="H22" s="19">
        <v>34820</v>
      </c>
      <c r="I22" s="20"/>
      <c r="J22" s="19">
        <v>18255</v>
      </c>
      <c r="K22" s="1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</row>
    <row r="23" spans="1:80" s="6" customFormat="1" ht="23.25" customHeight="1" x14ac:dyDescent="0.25">
      <c r="A23" s="1"/>
      <c r="B23" s="17">
        <v>17</v>
      </c>
      <c r="C23" s="18" t="s">
        <v>26</v>
      </c>
      <c r="D23" s="19">
        <f t="shared" si="3"/>
        <v>8260</v>
      </c>
      <c r="E23" s="19"/>
      <c r="F23" s="19">
        <v>0</v>
      </c>
      <c r="G23" s="19"/>
      <c r="H23" s="19">
        <v>8260</v>
      </c>
      <c r="I23" s="20"/>
      <c r="J23" s="19">
        <v>4700</v>
      </c>
      <c r="K23" s="11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</row>
    <row r="24" spans="1:80" s="6" customFormat="1" ht="23.25" customHeight="1" x14ac:dyDescent="0.25">
      <c r="A24" s="1"/>
      <c r="B24" s="17">
        <v>18</v>
      </c>
      <c r="C24" s="18" t="s">
        <v>27</v>
      </c>
      <c r="D24" s="19">
        <f t="shared" si="3"/>
        <v>136356</v>
      </c>
      <c r="E24" s="19"/>
      <c r="F24" s="19">
        <v>1750</v>
      </c>
      <c r="G24" s="19"/>
      <c r="H24" s="19">
        <v>136356</v>
      </c>
      <c r="I24" s="20"/>
      <c r="J24" s="19">
        <v>62260</v>
      </c>
      <c r="K24" s="1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</row>
    <row r="25" spans="1:80" s="6" customFormat="1" ht="23.25" customHeight="1" x14ac:dyDescent="0.25">
      <c r="A25" s="1"/>
      <c r="B25" s="21"/>
      <c r="C25" s="24" t="s">
        <v>28</v>
      </c>
      <c r="D25" s="23">
        <f>SUM(D17:D24)</f>
        <v>507414</v>
      </c>
      <c r="E25" s="23"/>
      <c r="F25" s="23">
        <f t="shared" ref="F25:J25" si="4">SUM(F17:F24)</f>
        <v>34768</v>
      </c>
      <c r="G25" s="23">
        <f t="shared" si="4"/>
        <v>0</v>
      </c>
      <c r="H25" s="23">
        <f t="shared" si="4"/>
        <v>507414</v>
      </c>
      <c r="I25" s="20">
        <f t="shared" si="4"/>
        <v>0</v>
      </c>
      <c r="J25" s="23">
        <f t="shared" si="4"/>
        <v>216662</v>
      </c>
      <c r="K25" s="1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</row>
    <row r="26" spans="1:80" s="6" customFormat="1" ht="23.25" customHeight="1" x14ac:dyDescent="0.25">
      <c r="A26" s="1"/>
      <c r="B26" s="17">
        <v>19</v>
      </c>
      <c r="C26" s="18" t="s">
        <v>29</v>
      </c>
      <c r="D26" s="19">
        <f t="shared" ref="D26:D32" si="5">H26</f>
        <v>197</v>
      </c>
      <c r="E26" s="19"/>
      <c r="F26" s="19">
        <v>0</v>
      </c>
      <c r="G26" s="19"/>
      <c r="H26" s="19">
        <v>197</v>
      </c>
      <c r="I26" s="20"/>
      <c r="J26" s="19">
        <v>146</v>
      </c>
      <c r="K26" s="11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</row>
    <row r="27" spans="1:80" s="6" customFormat="1" ht="23.25" customHeight="1" x14ac:dyDescent="0.25">
      <c r="A27" s="1"/>
      <c r="B27" s="17">
        <v>20</v>
      </c>
      <c r="C27" s="18" t="s">
        <v>30</v>
      </c>
      <c r="D27" s="19">
        <f t="shared" si="5"/>
        <v>82776</v>
      </c>
      <c r="E27" s="19"/>
      <c r="F27" s="19">
        <v>0</v>
      </c>
      <c r="G27" s="19"/>
      <c r="H27" s="19">
        <v>82776</v>
      </c>
      <c r="I27" s="20"/>
      <c r="J27" s="19">
        <v>23000</v>
      </c>
      <c r="K27" s="11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</row>
    <row r="28" spans="1:80" s="6" customFormat="1" ht="23.25" customHeight="1" x14ac:dyDescent="0.25">
      <c r="A28" s="1"/>
      <c r="B28" s="17">
        <v>21</v>
      </c>
      <c r="C28" s="18" t="s">
        <v>31</v>
      </c>
      <c r="D28" s="19">
        <f t="shared" si="5"/>
        <v>13545</v>
      </c>
      <c r="E28" s="19"/>
      <c r="F28" s="19">
        <v>0</v>
      </c>
      <c r="G28" s="19"/>
      <c r="H28" s="19">
        <v>13545</v>
      </c>
      <c r="I28" s="20"/>
      <c r="J28" s="19">
        <v>12739</v>
      </c>
      <c r="K28" s="1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</row>
    <row r="29" spans="1:80" s="6" customFormat="1" ht="23.25" customHeight="1" x14ac:dyDescent="0.25">
      <c r="A29" s="1"/>
      <c r="B29" s="17">
        <v>22</v>
      </c>
      <c r="C29" s="18" t="s">
        <v>32</v>
      </c>
      <c r="D29" s="19">
        <f t="shared" si="5"/>
        <v>15687</v>
      </c>
      <c r="E29" s="19"/>
      <c r="F29" s="19">
        <v>0</v>
      </c>
      <c r="G29" s="19"/>
      <c r="H29" s="19">
        <v>15687</v>
      </c>
      <c r="I29" s="20"/>
      <c r="J29" s="19">
        <v>12405</v>
      </c>
      <c r="K29" s="1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</row>
    <row r="30" spans="1:80" s="6" customFormat="1" ht="23.25" customHeight="1" x14ac:dyDescent="0.25">
      <c r="A30" s="1"/>
      <c r="B30" s="17">
        <v>23</v>
      </c>
      <c r="C30" s="18" t="s">
        <v>33</v>
      </c>
      <c r="D30" s="19">
        <f t="shared" si="5"/>
        <v>15183</v>
      </c>
      <c r="E30" s="19"/>
      <c r="F30" s="19">
        <v>0</v>
      </c>
      <c r="G30" s="19"/>
      <c r="H30" s="19">
        <v>15183</v>
      </c>
      <c r="I30" s="20"/>
      <c r="J30" s="19">
        <v>10717</v>
      </c>
      <c r="K30" s="11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</row>
    <row r="31" spans="1:80" s="6" customFormat="1" ht="23.25" customHeight="1" x14ac:dyDescent="0.25">
      <c r="A31" s="1"/>
      <c r="B31" s="17">
        <v>24</v>
      </c>
      <c r="C31" s="18" t="s">
        <v>34</v>
      </c>
      <c r="D31" s="19">
        <f t="shared" si="5"/>
        <v>19366</v>
      </c>
      <c r="E31" s="19"/>
      <c r="F31" s="19">
        <v>1392</v>
      </c>
      <c r="G31" s="19"/>
      <c r="H31" s="19">
        <v>19366</v>
      </c>
      <c r="I31" s="20"/>
      <c r="J31" s="19">
        <v>16250</v>
      </c>
      <c r="K31" s="1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</row>
    <row r="32" spans="1:80" s="6" customFormat="1" ht="23.25" customHeight="1" x14ac:dyDescent="0.25">
      <c r="A32" s="1"/>
      <c r="B32" s="17">
        <v>25</v>
      </c>
      <c r="C32" s="18" t="s">
        <v>35</v>
      </c>
      <c r="D32" s="19">
        <f t="shared" si="5"/>
        <v>55389</v>
      </c>
      <c r="E32" s="19"/>
      <c r="F32" s="19">
        <v>17243</v>
      </c>
      <c r="G32" s="19"/>
      <c r="H32" s="19">
        <v>55389</v>
      </c>
      <c r="I32" s="20"/>
      <c r="J32" s="19">
        <v>9996</v>
      </c>
      <c r="K32" s="1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</row>
    <row r="33" spans="1:80" s="6" customFormat="1" ht="23.25" customHeight="1" x14ac:dyDescent="0.25">
      <c r="A33" s="1"/>
      <c r="B33" s="21"/>
      <c r="C33" s="22" t="s">
        <v>36</v>
      </c>
      <c r="D33" s="23">
        <f>SUM(D26:D32)</f>
        <v>202143</v>
      </c>
      <c r="E33" s="23"/>
      <c r="F33" s="23">
        <f t="shared" ref="F33:J33" si="6">SUM(F26:F32)</f>
        <v>18635</v>
      </c>
      <c r="G33" s="23">
        <f t="shared" si="6"/>
        <v>0</v>
      </c>
      <c r="H33" s="23">
        <f t="shared" si="6"/>
        <v>202143</v>
      </c>
      <c r="I33" s="20">
        <f t="shared" si="6"/>
        <v>0</v>
      </c>
      <c r="J33" s="23">
        <f t="shared" si="6"/>
        <v>85253</v>
      </c>
      <c r="K33" s="1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</row>
    <row r="34" spans="1:80" s="6" customFormat="1" ht="23.25" customHeight="1" x14ac:dyDescent="0.25">
      <c r="A34" s="1"/>
      <c r="B34" s="17">
        <v>26</v>
      </c>
      <c r="C34" s="18" t="s">
        <v>37</v>
      </c>
      <c r="D34" s="19">
        <f t="shared" ref="D34:D37" si="7">H34</f>
        <v>7440</v>
      </c>
      <c r="E34" s="19"/>
      <c r="F34" s="19">
        <v>0</v>
      </c>
      <c r="G34" s="19"/>
      <c r="H34" s="19">
        <v>7440</v>
      </c>
      <c r="I34" s="20"/>
      <c r="J34" s="19">
        <v>0</v>
      </c>
      <c r="K34" s="1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</row>
    <row r="35" spans="1:80" s="6" customFormat="1" ht="23.25" customHeight="1" x14ac:dyDescent="0.25">
      <c r="A35" s="1"/>
      <c r="B35" s="17">
        <v>27</v>
      </c>
      <c r="C35" s="18" t="s">
        <v>38</v>
      </c>
      <c r="D35" s="19">
        <f t="shared" si="7"/>
        <v>2988</v>
      </c>
      <c r="E35" s="19"/>
      <c r="F35" s="19">
        <v>0</v>
      </c>
      <c r="G35" s="19">
        <v>0.1</v>
      </c>
      <c r="H35" s="19">
        <v>2988</v>
      </c>
      <c r="I35" s="20">
        <v>0.1</v>
      </c>
      <c r="J35" s="19">
        <v>0.1</v>
      </c>
      <c r="K35" s="1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</row>
    <row r="36" spans="1:80" s="6" customFormat="1" ht="23.25" customHeight="1" x14ac:dyDescent="0.25">
      <c r="A36" s="1"/>
      <c r="B36" s="17">
        <v>28</v>
      </c>
      <c r="C36" s="18" t="s">
        <v>39</v>
      </c>
      <c r="D36" s="19">
        <f t="shared" si="7"/>
        <v>5477</v>
      </c>
      <c r="E36" s="19"/>
      <c r="F36" s="19">
        <v>0</v>
      </c>
      <c r="G36" s="19">
        <v>0.1</v>
      </c>
      <c r="H36" s="19">
        <v>5477</v>
      </c>
      <c r="I36" s="20">
        <v>0.1</v>
      </c>
      <c r="J36" s="19">
        <v>496</v>
      </c>
      <c r="K36" s="1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</row>
    <row r="37" spans="1:80" s="6" customFormat="1" ht="23.25" customHeight="1" x14ac:dyDescent="0.25">
      <c r="A37" s="1"/>
      <c r="B37" s="17">
        <v>29</v>
      </c>
      <c r="C37" s="18" t="s">
        <v>40</v>
      </c>
      <c r="D37" s="19">
        <f t="shared" si="7"/>
        <v>2499</v>
      </c>
      <c r="E37" s="19"/>
      <c r="F37" s="19">
        <v>0</v>
      </c>
      <c r="G37" s="19">
        <v>0.1</v>
      </c>
      <c r="H37" s="19">
        <v>2499</v>
      </c>
      <c r="I37" s="20">
        <v>0.1</v>
      </c>
      <c r="J37" s="19">
        <v>0.1</v>
      </c>
      <c r="K37" s="1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</row>
    <row r="38" spans="1:80" s="6" customFormat="1" ht="23.25" customHeight="1" x14ac:dyDescent="0.25">
      <c r="A38" s="1"/>
      <c r="B38" s="21"/>
      <c r="C38" s="22" t="s">
        <v>41</v>
      </c>
      <c r="D38" s="23">
        <f>SUM(D34:D37)</f>
        <v>18404</v>
      </c>
      <c r="E38" s="23"/>
      <c r="F38" s="23">
        <f t="shared" ref="F38:J38" si="8">SUM(F34:F37)</f>
        <v>0</v>
      </c>
      <c r="G38" s="23">
        <f t="shared" si="8"/>
        <v>0.30000000000000004</v>
      </c>
      <c r="H38" s="23">
        <f t="shared" si="8"/>
        <v>18404</v>
      </c>
      <c r="I38" s="20">
        <f t="shared" si="8"/>
        <v>0.30000000000000004</v>
      </c>
      <c r="J38" s="23">
        <f t="shared" si="8"/>
        <v>496.20000000000005</v>
      </c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</row>
    <row r="39" spans="1:80" s="6" customFormat="1" ht="23.25" customHeight="1" x14ac:dyDescent="0.25">
      <c r="A39" s="1"/>
      <c r="B39" s="17">
        <v>30</v>
      </c>
      <c r="C39" s="18" t="s">
        <v>42</v>
      </c>
      <c r="D39" s="19">
        <f t="shared" ref="D39:D50" si="9">H39</f>
        <v>0.1</v>
      </c>
      <c r="E39" s="19"/>
      <c r="F39" s="19">
        <v>0</v>
      </c>
      <c r="G39" s="19">
        <v>0.1</v>
      </c>
      <c r="H39" s="19">
        <v>0.1</v>
      </c>
      <c r="I39" s="20">
        <v>0.1</v>
      </c>
      <c r="J39" s="19">
        <v>0.1</v>
      </c>
      <c r="K39" s="1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</row>
    <row r="40" spans="1:80" s="6" customFormat="1" ht="23.25" customHeight="1" x14ac:dyDescent="0.25">
      <c r="A40" s="1"/>
      <c r="B40" s="17">
        <v>31</v>
      </c>
      <c r="C40" s="18" t="s">
        <v>43</v>
      </c>
      <c r="D40" s="19">
        <f t="shared" si="9"/>
        <v>0.1</v>
      </c>
      <c r="E40" s="19"/>
      <c r="F40" s="19">
        <v>0</v>
      </c>
      <c r="G40" s="19">
        <v>0.1</v>
      </c>
      <c r="H40" s="19">
        <v>0.1</v>
      </c>
      <c r="I40" s="20">
        <v>0.1</v>
      </c>
      <c r="J40" s="19">
        <v>0.1</v>
      </c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</row>
    <row r="41" spans="1:80" s="6" customFormat="1" ht="23.25" customHeight="1" x14ac:dyDescent="0.25">
      <c r="A41" s="1"/>
      <c r="B41" s="17">
        <v>32</v>
      </c>
      <c r="C41" s="18" t="s">
        <v>44</v>
      </c>
      <c r="D41" s="19">
        <f t="shared" si="9"/>
        <v>0.1</v>
      </c>
      <c r="E41" s="19"/>
      <c r="F41" s="19">
        <v>0</v>
      </c>
      <c r="G41" s="19">
        <v>0.1</v>
      </c>
      <c r="H41" s="19">
        <v>0.1</v>
      </c>
      <c r="I41" s="20">
        <v>0.1</v>
      </c>
      <c r="J41" s="19">
        <v>0.1</v>
      </c>
      <c r="K41" s="1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</row>
    <row r="42" spans="1:80" s="6" customFormat="1" ht="23.25" customHeight="1" x14ac:dyDescent="0.25">
      <c r="A42" s="1"/>
      <c r="B42" s="17">
        <v>33</v>
      </c>
      <c r="C42" s="18" t="s">
        <v>45</v>
      </c>
      <c r="D42" s="19">
        <f t="shared" si="9"/>
        <v>0.1</v>
      </c>
      <c r="E42" s="19"/>
      <c r="F42" s="19">
        <v>0</v>
      </c>
      <c r="G42" s="19">
        <v>0.1</v>
      </c>
      <c r="H42" s="19">
        <v>0.1</v>
      </c>
      <c r="I42" s="20">
        <v>0.1</v>
      </c>
      <c r="J42" s="19">
        <v>0.1</v>
      </c>
      <c r="K42" s="1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</row>
    <row r="43" spans="1:80" s="6" customFormat="1" ht="23.25" customHeight="1" x14ac:dyDescent="0.25">
      <c r="A43" s="1"/>
      <c r="B43" s="17">
        <v>34</v>
      </c>
      <c r="C43" s="18" t="s">
        <v>46</v>
      </c>
      <c r="D43" s="19">
        <f t="shared" si="9"/>
        <v>0.1</v>
      </c>
      <c r="E43" s="19"/>
      <c r="F43" s="19">
        <v>0</v>
      </c>
      <c r="G43" s="19">
        <v>0.1</v>
      </c>
      <c r="H43" s="19">
        <v>0.1</v>
      </c>
      <c r="I43" s="20">
        <v>0.1</v>
      </c>
      <c r="J43" s="19">
        <v>0.1</v>
      </c>
      <c r="K43" s="1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</row>
    <row r="44" spans="1:80" s="6" customFormat="1" ht="23.25" customHeight="1" x14ac:dyDescent="0.25">
      <c r="A44" s="1"/>
      <c r="B44" s="17">
        <v>35</v>
      </c>
      <c r="C44" s="18" t="s">
        <v>47</v>
      </c>
      <c r="D44" s="19">
        <f t="shared" si="9"/>
        <v>0.1</v>
      </c>
      <c r="E44" s="19"/>
      <c r="F44" s="19">
        <v>0</v>
      </c>
      <c r="G44" s="19">
        <v>0.1</v>
      </c>
      <c r="H44" s="19">
        <v>0.1</v>
      </c>
      <c r="I44" s="20">
        <v>0.1</v>
      </c>
      <c r="J44" s="19">
        <v>0.1</v>
      </c>
      <c r="K44" s="1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</row>
    <row r="45" spans="1:80" s="6" customFormat="1" ht="23.25" customHeight="1" x14ac:dyDescent="0.25">
      <c r="A45" s="1"/>
      <c r="B45" s="17">
        <v>36</v>
      </c>
      <c r="C45" s="18" t="s">
        <v>48</v>
      </c>
      <c r="D45" s="19">
        <f t="shared" si="9"/>
        <v>0.1</v>
      </c>
      <c r="E45" s="19"/>
      <c r="F45" s="19">
        <v>0</v>
      </c>
      <c r="G45" s="19">
        <v>0.1</v>
      </c>
      <c r="H45" s="19">
        <v>0.1</v>
      </c>
      <c r="I45" s="20">
        <v>0.1</v>
      </c>
      <c r="J45" s="19">
        <v>0.1</v>
      </c>
      <c r="K45" s="1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0" s="6" customFormat="1" ht="23.25" customHeight="1" x14ac:dyDescent="0.25">
      <c r="A46" s="1"/>
      <c r="B46" s="17">
        <v>37</v>
      </c>
      <c r="C46" s="18" t="s">
        <v>49</v>
      </c>
      <c r="D46" s="19">
        <f t="shared" si="9"/>
        <v>0.1</v>
      </c>
      <c r="E46" s="19"/>
      <c r="F46" s="19">
        <v>0</v>
      </c>
      <c r="G46" s="19">
        <v>0.1</v>
      </c>
      <c r="H46" s="19">
        <v>0.1</v>
      </c>
      <c r="I46" s="20">
        <v>0.1</v>
      </c>
      <c r="J46" s="19">
        <v>0.1</v>
      </c>
      <c r="K46" s="1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</row>
    <row r="47" spans="1:80" s="6" customFormat="1" ht="23.25" customHeight="1" x14ac:dyDescent="0.25">
      <c r="A47" s="1"/>
      <c r="B47" s="17">
        <v>38</v>
      </c>
      <c r="C47" s="18" t="s">
        <v>50</v>
      </c>
      <c r="D47" s="19">
        <f t="shared" si="9"/>
        <v>0.1</v>
      </c>
      <c r="E47" s="19"/>
      <c r="F47" s="19">
        <v>98</v>
      </c>
      <c r="G47" s="19">
        <v>0.1</v>
      </c>
      <c r="H47" s="19">
        <v>0.1</v>
      </c>
      <c r="I47" s="20">
        <v>0.1</v>
      </c>
      <c r="J47" s="19">
        <v>0.1</v>
      </c>
      <c r="K47" s="1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s="6" customFormat="1" ht="23.25" customHeight="1" x14ac:dyDescent="0.25">
      <c r="A48" s="1"/>
      <c r="B48" s="17">
        <v>39</v>
      </c>
      <c r="C48" s="18" t="s">
        <v>51</v>
      </c>
      <c r="D48" s="19">
        <f t="shared" si="9"/>
        <v>0.1</v>
      </c>
      <c r="E48" s="19"/>
      <c r="F48" s="19">
        <v>0</v>
      </c>
      <c r="G48" s="19">
        <v>0.1</v>
      </c>
      <c r="H48" s="19">
        <v>0.1</v>
      </c>
      <c r="I48" s="20">
        <v>0.1</v>
      </c>
      <c r="J48" s="19">
        <v>0.1</v>
      </c>
      <c r="K48" s="1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0" s="6" customFormat="1" ht="23.25" customHeight="1" x14ac:dyDescent="0.25">
      <c r="A49" s="1"/>
      <c r="B49" s="17">
        <v>40</v>
      </c>
      <c r="C49" s="18" t="s">
        <v>52</v>
      </c>
      <c r="D49" s="19">
        <f t="shared" si="9"/>
        <v>0.1</v>
      </c>
      <c r="E49" s="19"/>
      <c r="F49" s="19">
        <v>0</v>
      </c>
      <c r="G49" s="19">
        <v>0.1</v>
      </c>
      <c r="H49" s="19">
        <v>0.1</v>
      </c>
      <c r="I49" s="20">
        <v>0.1</v>
      </c>
      <c r="J49" s="19">
        <v>0.1</v>
      </c>
      <c r="K49" s="1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0" s="6" customFormat="1" ht="23.25" customHeight="1" x14ac:dyDescent="0.25">
      <c r="A50" s="1"/>
      <c r="B50" s="17">
        <v>41</v>
      </c>
      <c r="C50" s="18" t="s">
        <v>53</v>
      </c>
      <c r="D50" s="19">
        <f t="shared" si="9"/>
        <v>0.1</v>
      </c>
      <c r="E50" s="19"/>
      <c r="F50" s="19">
        <v>0</v>
      </c>
      <c r="G50" s="19">
        <v>0.1</v>
      </c>
      <c r="H50" s="19">
        <v>0.1</v>
      </c>
      <c r="I50" s="20">
        <v>0.1</v>
      </c>
      <c r="J50" s="19">
        <v>0.1</v>
      </c>
      <c r="K50" s="1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</row>
    <row r="51" spans="1:80" s="6" customFormat="1" ht="23.25" customHeight="1" x14ac:dyDescent="0.25">
      <c r="A51" s="1"/>
      <c r="B51" s="21"/>
      <c r="C51" s="24" t="s">
        <v>54</v>
      </c>
      <c r="D51" s="23">
        <f>SUM(D39:D50)</f>
        <v>1.2</v>
      </c>
      <c r="E51" s="23"/>
      <c r="F51" s="23">
        <f t="shared" ref="F51:J51" si="10">SUM(F39:F50)</f>
        <v>98</v>
      </c>
      <c r="G51" s="23">
        <f t="shared" si="10"/>
        <v>1.2</v>
      </c>
      <c r="H51" s="23">
        <f t="shared" si="10"/>
        <v>1.2</v>
      </c>
      <c r="I51" s="20">
        <f t="shared" si="10"/>
        <v>1.2</v>
      </c>
      <c r="J51" s="23">
        <f t="shared" si="10"/>
        <v>1.2</v>
      </c>
      <c r="K51" s="1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</row>
    <row r="52" spans="1:80" s="6" customFormat="1" ht="23.25" customHeight="1" x14ac:dyDescent="0.25">
      <c r="A52" s="1"/>
      <c r="B52" s="17">
        <v>42</v>
      </c>
      <c r="C52" s="18" t="s">
        <v>55</v>
      </c>
      <c r="D52" s="19">
        <f t="shared" ref="D52:D55" si="11">H52</f>
        <v>0.1</v>
      </c>
      <c r="E52" s="19"/>
      <c r="F52" s="19">
        <v>0</v>
      </c>
      <c r="G52" s="19">
        <v>0.1</v>
      </c>
      <c r="H52" s="19">
        <v>0.1</v>
      </c>
      <c r="I52" s="20">
        <v>0.1</v>
      </c>
      <c r="J52" s="19">
        <v>0.1</v>
      </c>
      <c r="K52" s="1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</row>
    <row r="53" spans="1:80" s="6" customFormat="1" ht="23.25" customHeight="1" x14ac:dyDescent="0.25">
      <c r="A53" s="1"/>
      <c r="B53" s="17">
        <v>43</v>
      </c>
      <c r="C53" s="18" t="s">
        <v>56</v>
      </c>
      <c r="D53" s="19">
        <f t="shared" si="11"/>
        <v>0.1</v>
      </c>
      <c r="E53" s="19"/>
      <c r="F53" s="19">
        <v>0</v>
      </c>
      <c r="G53" s="19">
        <v>0.1</v>
      </c>
      <c r="H53" s="19">
        <v>0.1</v>
      </c>
      <c r="I53" s="20">
        <v>0.1</v>
      </c>
      <c r="J53" s="19">
        <v>0.1</v>
      </c>
      <c r="K53" s="1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</row>
    <row r="54" spans="1:80" s="6" customFormat="1" ht="23.25" customHeight="1" x14ac:dyDescent="0.25">
      <c r="A54" s="1"/>
      <c r="B54" s="17">
        <v>44</v>
      </c>
      <c r="C54" s="18" t="s">
        <v>57</v>
      </c>
      <c r="D54" s="19">
        <f t="shared" si="11"/>
        <v>0.1</v>
      </c>
      <c r="E54" s="19"/>
      <c r="F54" s="19">
        <v>0</v>
      </c>
      <c r="G54" s="19">
        <v>0.1</v>
      </c>
      <c r="H54" s="19">
        <v>0.1</v>
      </c>
      <c r="I54" s="20">
        <v>0.1</v>
      </c>
      <c r="J54" s="19">
        <v>0.1</v>
      </c>
      <c r="K54" s="1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0" s="6" customFormat="1" ht="23.25" customHeight="1" x14ac:dyDescent="0.25">
      <c r="A55" s="1"/>
      <c r="B55" s="17">
        <v>45</v>
      </c>
      <c r="C55" s="18" t="s">
        <v>58</v>
      </c>
      <c r="D55" s="19">
        <f t="shared" si="11"/>
        <v>0.1</v>
      </c>
      <c r="E55" s="19"/>
      <c r="F55" s="19">
        <v>0</v>
      </c>
      <c r="G55" s="19">
        <v>0.1</v>
      </c>
      <c r="H55" s="19">
        <v>0.1</v>
      </c>
      <c r="I55" s="20">
        <v>0.1</v>
      </c>
      <c r="J55" s="19">
        <v>0.1</v>
      </c>
      <c r="K55" s="1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</row>
    <row r="56" spans="1:80" s="6" customFormat="1" ht="23.25" customHeight="1" x14ac:dyDescent="0.25">
      <c r="A56" s="1"/>
      <c r="B56" s="21"/>
      <c r="C56" s="24" t="s">
        <v>59</v>
      </c>
      <c r="D56" s="23">
        <f>SUM(D52:D55)</f>
        <v>0.4</v>
      </c>
      <c r="E56" s="23"/>
      <c r="F56" s="23">
        <f t="shared" ref="F56:J56" si="12">SUM(F52:F55)</f>
        <v>0</v>
      </c>
      <c r="G56" s="23">
        <f t="shared" si="12"/>
        <v>0.4</v>
      </c>
      <c r="H56" s="23">
        <f t="shared" si="12"/>
        <v>0.4</v>
      </c>
      <c r="I56" s="20">
        <f t="shared" si="12"/>
        <v>0.4</v>
      </c>
      <c r="J56" s="23">
        <f t="shared" si="12"/>
        <v>0.4</v>
      </c>
      <c r="K56" s="1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0" s="6" customFormat="1" ht="23.25" customHeight="1" x14ac:dyDescent="0.25">
      <c r="A57" s="1"/>
      <c r="B57" s="17">
        <v>46</v>
      </c>
      <c r="C57" s="18" t="s">
        <v>60</v>
      </c>
      <c r="D57" s="19">
        <f t="shared" ref="D57:D65" si="13">H57</f>
        <v>0.1</v>
      </c>
      <c r="E57" s="19"/>
      <c r="F57" s="19">
        <v>0</v>
      </c>
      <c r="G57" s="19">
        <v>0.1</v>
      </c>
      <c r="H57" s="19">
        <v>0.1</v>
      </c>
      <c r="I57" s="20">
        <v>0.1</v>
      </c>
      <c r="J57" s="19">
        <v>0.1</v>
      </c>
      <c r="K57" s="1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0" s="6" customFormat="1" ht="23.25" customHeight="1" x14ac:dyDescent="0.25">
      <c r="A58" s="1"/>
      <c r="B58" s="17">
        <v>47</v>
      </c>
      <c r="C58" s="18" t="s">
        <v>61</v>
      </c>
      <c r="D58" s="19">
        <f t="shared" si="13"/>
        <v>0.1</v>
      </c>
      <c r="E58" s="19"/>
      <c r="F58" s="19">
        <v>0</v>
      </c>
      <c r="G58" s="19">
        <v>0.1</v>
      </c>
      <c r="H58" s="19">
        <v>0.1</v>
      </c>
      <c r="I58" s="20">
        <v>0.1</v>
      </c>
      <c r="J58" s="19">
        <v>0.1</v>
      </c>
      <c r="K58" s="1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</row>
    <row r="59" spans="1:80" s="6" customFormat="1" ht="23.25" customHeight="1" x14ac:dyDescent="0.25">
      <c r="A59" s="1"/>
      <c r="B59" s="17">
        <v>48</v>
      </c>
      <c r="C59" s="18" t="s">
        <v>62</v>
      </c>
      <c r="D59" s="19">
        <f t="shared" si="13"/>
        <v>0.1</v>
      </c>
      <c r="E59" s="19"/>
      <c r="F59" s="19">
        <v>0</v>
      </c>
      <c r="G59" s="19">
        <v>0.1</v>
      </c>
      <c r="H59" s="19">
        <v>0.1</v>
      </c>
      <c r="I59" s="20">
        <v>0.1</v>
      </c>
      <c r="J59" s="19">
        <v>0.1</v>
      </c>
      <c r="K59" s="1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</row>
    <row r="60" spans="1:80" s="6" customFormat="1" ht="23.25" customHeight="1" x14ac:dyDescent="0.25">
      <c r="A60" s="1"/>
      <c r="B60" s="17">
        <v>49</v>
      </c>
      <c r="C60" s="18" t="s">
        <v>63</v>
      </c>
      <c r="D60" s="19">
        <f t="shared" si="13"/>
        <v>0.1</v>
      </c>
      <c r="E60" s="19"/>
      <c r="F60" s="19">
        <v>0</v>
      </c>
      <c r="G60" s="19">
        <v>0.1</v>
      </c>
      <c r="H60" s="19">
        <v>0.1</v>
      </c>
      <c r="I60" s="20">
        <v>0.1</v>
      </c>
      <c r="J60" s="19">
        <v>0.1</v>
      </c>
      <c r="K60" s="1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0" s="6" customFormat="1" ht="23.25" customHeight="1" x14ac:dyDescent="0.25">
      <c r="A61" s="1"/>
      <c r="B61" s="17">
        <v>50</v>
      </c>
      <c r="C61" s="18" t="s">
        <v>64</v>
      </c>
      <c r="D61" s="19">
        <f t="shared" si="13"/>
        <v>0.1</v>
      </c>
      <c r="E61" s="19"/>
      <c r="F61" s="19">
        <v>0</v>
      </c>
      <c r="G61" s="19">
        <v>0.1</v>
      </c>
      <c r="H61" s="19">
        <v>0.1</v>
      </c>
      <c r="I61" s="20">
        <v>0.1</v>
      </c>
      <c r="J61" s="19">
        <v>0.1</v>
      </c>
      <c r="K61" s="1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</row>
    <row r="62" spans="1:80" s="6" customFormat="1" ht="23.25" customHeight="1" x14ac:dyDescent="0.25">
      <c r="A62" s="1"/>
      <c r="B62" s="17">
        <v>51</v>
      </c>
      <c r="C62" s="18" t="s">
        <v>65</v>
      </c>
      <c r="D62" s="19">
        <f t="shared" si="13"/>
        <v>0.1</v>
      </c>
      <c r="E62" s="19"/>
      <c r="F62" s="19">
        <v>0</v>
      </c>
      <c r="G62" s="19">
        <v>0.1</v>
      </c>
      <c r="H62" s="19">
        <v>0.1</v>
      </c>
      <c r="I62" s="20">
        <v>0.1</v>
      </c>
      <c r="J62" s="19">
        <v>0.1</v>
      </c>
      <c r="K62" s="1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 s="6" customFormat="1" ht="23.25" customHeight="1" x14ac:dyDescent="0.25">
      <c r="A63" s="1"/>
      <c r="B63" s="17">
        <v>52</v>
      </c>
      <c r="C63" s="18" t="s">
        <v>66</v>
      </c>
      <c r="D63" s="19">
        <f t="shared" si="13"/>
        <v>0.1</v>
      </c>
      <c r="E63" s="19"/>
      <c r="F63" s="19">
        <v>0</v>
      </c>
      <c r="G63" s="19">
        <v>0.1</v>
      </c>
      <c r="H63" s="19">
        <v>0.1</v>
      </c>
      <c r="I63" s="20">
        <v>0.1</v>
      </c>
      <c r="J63" s="19">
        <v>0.1</v>
      </c>
      <c r="K63" s="11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</row>
    <row r="64" spans="1:80" s="6" customFormat="1" ht="23.25" customHeight="1" x14ac:dyDescent="0.25">
      <c r="A64" s="1"/>
      <c r="B64" s="17">
        <v>53</v>
      </c>
      <c r="C64" s="18" t="s">
        <v>67</v>
      </c>
      <c r="D64" s="19">
        <f t="shared" si="13"/>
        <v>0.1</v>
      </c>
      <c r="E64" s="19"/>
      <c r="F64" s="19">
        <v>0</v>
      </c>
      <c r="G64" s="19">
        <v>0.1</v>
      </c>
      <c r="H64" s="19">
        <v>0.1</v>
      </c>
      <c r="I64" s="20">
        <v>0.1</v>
      </c>
      <c r="J64" s="19">
        <v>0.1</v>
      </c>
      <c r="K64" s="1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</row>
    <row r="65" spans="1:80" s="6" customFormat="1" ht="23.25" customHeight="1" x14ac:dyDescent="0.25">
      <c r="A65" s="1"/>
      <c r="B65" s="17">
        <v>54</v>
      </c>
      <c r="C65" s="18" t="s">
        <v>68</v>
      </c>
      <c r="D65" s="19">
        <f t="shared" si="13"/>
        <v>0.1</v>
      </c>
      <c r="E65" s="19"/>
      <c r="F65" s="19">
        <v>0</v>
      </c>
      <c r="G65" s="19">
        <v>0.1</v>
      </c>
      <c r="H65" s="19">
        <v>0.1</v>
      </c>
      <c r="I65" s="20">
        <v>0.1</v>
      </c>
      <c r="J65" s="19">
        <v>0.1</v>
      </c>
      <c r="K65" s="11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1:80" s="6" customFormat="1" ht="23.25" customHeight="1" x14ac:dyDescent="0.25">
      <c r="A66" s="1"/>
      <c r="B66" s="21"/>
      <c r="C66" s="24" t="s">
        <v>69</v>
      </c>
      <c r="D66" s="23">
        <f>SUM(D57:D65)</f>
        <v>0.89999999999999991</v>
      </c>
      <c r="E66" s="23"/>
      <c r="F66" s="23">
        <f t="shared" ref="F66:J66" si="14">SUM(F57:F65)</f>
        <v>0</v>
      </c>
      <c r="G66" s="23">
        <f t="shared" si="14"/>
        <v>0.89999999999999991</v>
      </c>
      <c r="H66" s="23">
        <f t="shared" si="14"/>
        <v>0.89999999999999991</v>
      </c>
      <c r="I66" s="20">
        <f t="shared" si="14"/>
        <v>0.89999999999999991</v>
      </c>
      <c r="J66" s="23">
        <f t="shared" si="14"/>
        <v>0.89999999999999991</v>
      </c>
      <c r="K66" s="11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0" s="6" customFormat="1" ht="23.25" customHeight="1" x14ac:dyDescent="0.25">
      <c r="A67" s="1"/>
      <c r="B67" s="17">
        <v>55</v>
      </c>
      <c r="C67" s="18" t="s">
        <v>70</v>
      </c>
      <c r="D67" s="19">
        <f t="shared" ref="D67:D69" si="15">H67</f>
        <v>0.1</v>
      </c>
      <c r="E67" s="19"/>
      <c r="F67" s="19">
        <v>0</v>
      </c>
      <c r="G67" s="19">
        <v>0.1</v>
      </c>
      <c r="H67" s="19">
        <v>0.1</v>
      </c>
      <c r="I67" s="20">
        <v>0.1</v>
      </c>
      <c r="J67" s="19">
        <v>0.1</v>
      </c>
      <c r="K67" s="1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0" s="6" customFormat="1" ht="23.25" customHeight="1" x14ac:dyDescent="0.25">
      <c r="A68" s="1"/>
      <c r="B68" s="17">
        <v>56</v>
      </c>
      <c r="C68" s="18" t="s">
        <v>71</v>
      </c>
      <c r="D68" s="19">
        <f t="shared" si="15"/>
        <v>0.1</v>
      </c>
      <c r="E68" s="19"/>
      <c r="F68" s="19">
        <v>0</v>
      </c>
      <c r="G68" s="19">
        <v>0.1</v>
      </c>
      <c r="H68" s="19">
        <v>0.1</v>
      </c>
      <c r="I68" s="20">
        <v>0.1</v>
      </c>
      <c r="J68" s="19">
        <v>0.1</v>
      </c>
      <c r="K68" s="11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1:80" s="6" customFormat="1" ht="23.25" customHeight="1" x14ac:dyDescent="0.25">
      <c r="A69" s="1"/>
      <c r="B69" s="17">
        <v>57</v>
      </c>
      <c r="C69" s="18" t="s">
        <v>72</v>
      </c>
      <c r="D69" s="19">
        <f t="shared" si="15"/>
        <v>0.1</v>
      </c>
      <c r="E69" s="19"/>
      <c r="F69" s="19">
        <v>0</v>
      </c>
      <c r="G69" s="19">
        <v>0.1</v>
      </c>
      <c r="H69" s="19">
        <v>0.1</v>
      </c>
      <c r="I69" s="20">
        <v>0.1</v>
      </c>
      <c r="J69" s="19">
        <v>0.1</v>
      </c>
      <c r="K69" s="1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1:80" s="6" customFormat="1" ht="23.25" customHeight="1" x14ac:dyDescent="0.25">
      <c r="A70" s="1"/>
      <c r="B70" s="21"/>
      <c r="C70" s="24" t="s">
        <v>73</v>
      </c>
      <c r="D70" s="23">
        <f>SUM(D67:D69)</f>
        <v>0.30000000000000004</v>
      </c>
      <c r="E70" s="23"/>
      <c r="F70" s="23">
        <f t="shared" ref="F70:J70" si="16">SUM(F67:F69)</f>
        <v>0</v>
      </c>
      <c r="G70" s="23">
        <f t="shared" si="16"/>
        <v>0.30000000000000004</v>
      </c>
      <c r="H70" s="23">
        <f t="shared" si="16"/>
        <v>0.30000000000000004</v>
      </c>
      <c r="I70" s="20">
        <f t="shared" si="16"/>
        <v>0.30000000000000004</v>
      </c>
      <c r="J70" s="23">
        <f t="shared" si="16"/>
        <v>0.30000000000000004</v>
      </c>
      <c r="K70" s="1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</row>
    <row r="71" spans="1:80" s="6" customFormat="1" ht="23.25" customHeight="1" x14ac:dyDescent="0.25">
      <c r="A71" s="1"/>
      <c r="B71" s="17">
        <v>58</v>
      </c>
      <c r="C71" s="18" t="s">
        <v>74</v>
      </c>
      <c r="D71" s="19">
        <f t="shared" ref="D71:D76" si="17">H71</f>
        <v>0.1</v>
      </c>
      <c r="E71" s="19"/>
      <c r="F71" s="19">
        <v>0</v>
      </c>
      <c r="G71" s="19">
        <v>0.1</v>
      </c>
      <c r="H71" s="19">
        <v>0.1</v>
      </c>
      <c r="I71" s="20">
        <v>0.1</v>
      </c>
      <c r="J71" s="19">
        <v>0.1</v>
      </c>
      <c r="K71" s="1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</row>
    <row r="72" spans="1:80" s="6" customFormat="1" ht="23.25" customHeight="1" x14ac:dyDescent="0.25">
      <c r="A72" s="1"/>
      <c r="B72" s="17">
        <v>59</v>
      </c>
      <c r="C72" s="18" t="s">
        <v>75</v>
      </c>
      <c r="D72" s="19">
        <f t="shared" si="17"/>
        <v>0.1</v>
      </c>
      <c r="E72" s="19"/>
      <c r="F72" s="19">
        <v>0</v>
      </c>
      <c r="G72" s="19">
        <v>0.1</v>
      </c>
      <c r="H72" s="19">
        <v>0.1</v>
      </c>
      <c r="I72" s="20">
        <v>0.1</v>
      </c>
      <c r="J72" s="19">
        <v>0.1</v>
      </c>
      <c r="K72" s="11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</row>
    <row r="73" spans="1:80" s="6" customFormat="1" ht="23.25" customHeight="1" x14ac:dyDescent="0.25">
      <c r="A73" s="1"/>
      <c r="B73" s="17">
        <v>60</v>
      </c>
      <c r="C73" s="18" t="s">
        <v>76</v>
      </c>
      <c r="D73" s="19">
        <f t="shared" si="17"/>
        <v>0.1</v>
      </c>
      <c r="E73" s="19"/>
      <c r="F73" s="19">
        <v>0</v>
      </c>
      <c r="G73" s="19">
        <v>0.1</v>
      </c>
      <c r="H73" s="19">
        <v>0.1</v>
      </c>
      <c r="I73" s="20">
        <v>0.1</v>
      </c>
      <c r="J73" s="19">
        <v>0.1</v>
      </c>
      <c r="K73" s="11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1:80" s="6" customFormat="1" ht="23.25" customHeight="1" x14ac:dyDescent="0.25">
      <c r="A74" s="1"/>
      <c r="B74" s="17">
        <v>61</v>
      </c>
      <c r="C74" s="18" t="s">
        <v>77</v>
      </c>
      <c r="D74" s="19">
        <f t="shared" si="17"/>
        <v>0.1</v>
      </c>
      <c r="E74" s="19"/>
      <c r="F74" s="19">
        <v>0</v>
      </c>
      <c r="G74" s="19">
        <v>0.1</v>
      </c>
      <c r="H74" s="19">
        <v>0.1</v>
      </c>
      <c r="I74" s="20">
        <v>0.1</v>
      </c>
      <c r="J74" s="19">
        <v>0.1</v>
      </c>
      <c r="K74" s="11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</row>
    <row r="75" spans="1:80" s="6" customFormat="1" ht="23.25" customHeight="1" x14ac:dyDescent="0.25">
      <c r="A75" s="1"/>
      <c r="B75" s="17">
        <v>62</v>
      </c>
      <c r="C75" s="18" t="s">
        <v>78</v>
      </c>
      <c r="D75" s="19">
        <f t="shared" si="17"/>
        <v>0.1</v>
      </c>
      <c r="E75" s="19"/>
      <c r="F75" s="19">
        <v>0</v>
      </c>
      <c r="G75" s="19">
        <v>0.1</v>
      </c>
      <c r="H75" s="19">
        <v>0.1</v>
      </c>
      <c r="I75" s="20">
        <v>0.1</v>
      </c>
      <c r="J75" s="19">
        <v>0.1</v>
      </c>
      <c r="K75" s="1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1:80" s="6" customFormat="1" ht="23.25" customHeight="1" x14ac:dyDescent="0.25">
      <c r="A76" s="1"/>
      <c r="B76" s="17">
        <v>63</v>
      </c>
      <c r="C76" s="18" t="s">
        <v>79</v>
      </c>
      <c r="D76" s="19">
        <f t="shared" si="17"/>
        <v>0.1</v>
      </c>
      <c r="E76" s="19"/>
      <c r="F76" s="19">
        <v>0</v>
      </c>
      <c r="G76" s="19">
        <v>0.1</v>
      </c>
      <c r="H76" s="19">
        <v>0.1</v>
      </c>
      <c r="I76" s="20">
        <v>0.1</v>
      </c>
      <c r="J76" s="19">
        <v>0.1</v>
      </c>
      <c r="K76" s="11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</row>
    <row r="77" spans="1:80" s="6" customFormat="1" ht="23.25" customHeight="1" x14ac:dyDescent="0.25">
      <c r="A77" s="25"/>
      <c r="B77" s="21"/>
      <c r="C77" s="24" t="s">
        <v>80</v>
      </c>
      <c r="D77" s="23">
        <f>SUM(D71:D76)</f>
        <v>0.6</v>
      </c>
      <c r="E77" s="23"/>
      <c r="F77" s="23">
        <f t="shared" ref="F77:J77" si="18">SUM(F71:F76)</f>
        <v>0</v>
      </c>
      <c r="G77" s="23">
        <f t="shared" si="18"/>
        <v>0.6</v>
      </c>
      <c r="H77" s="23">
        <f t="shared" si="18"/>
        <v>0.6</v>
      </c>
      <c r="I77" s="20">
        <f t="shared" si="18"/>
        <v>0.6</v>
      </c>
      <c r="J77" s="23">
        <f t="shared" si="18"/>
        <v>0.6</v>
      </c>
      <c r="K77" s="11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</row>
    <row r="78" spans="1:80" s="6" customFormat="1" ht="23.25" customHeight="1" x14ac:dyDescent="0.25">
      <c r="A78" s="1"/>
      <c r="B78" s="17">
        <v>64</v>
      </c>
      <c r="C78" s="18" t="s">
        <v>81</v>
      </c>
      <c r="D78" s="19">
        <f t="shared" ref="D78" si="19">H78</f>
        <v>15240</v>
      </c>
      <c r="E78" s="19"/>
      <c r="F78" s="19">
        <v>4635</v>
      </c>
      <c r="G78" s="19"/>
      <c r="H78" s="19">
        <v>15240</v>
      </c>
      <c r="I78" s="20"/>
      <c r="J78" s="19">
        <v>3000</v>
      </c>
      <c r="K78" s="11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</row>
    <row r="79" spans="1:80" s="6" customFormat="1" ht="23.25" customHeight="1" x14ac:dyDescent="0.25">
      <c r="A79" s="1"/>
      <c r="B79" s="21"/>
      <c r="C79" s="24" t="s">
        <v>81</v>
      </c>
      <c r="D79" s="23">
        <f>D78</f>
        <v>15240</v>
      </c>
      <c r="E79" s="23"/>
      <c r="F79" s="23">
        <f t="shared" ref="F79:J79" si="20">F78</f>
        <v>4635</v>
      </c>
      <c r="G79" s="23">
        <f t="shared" si="20"/>
        <v>0</v>
      </c>
      <c r="H79" s="23">
        <f t="shared" si="20"/>
        <v>15240</v>
      </c>
      <c r="I79" s="20">
        <f t="shared" si="20"/>
        <v>0</v>
      </c>
      <c r="J79" s="23">
        <f t="shared" si="20"/>
        <v>3000</v>
      </c>
      <c r="K79" s="11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1:80" s="6" customFormat="1" ht="23.25" customHeight="1" x14ac:dyDescent="0.25">
      <c r="A80" s="1"/>
      <c r="B80" s="26">
        <v>65</v>
      </c>
      <c r="C80" s="18" t="s">
        <v>82</v>
      </c>
      <c r="D80" s="19">
        <f t="shared" ref="D80" si="21">H80</f>
        <v>0.1</v>
      </c>
      <c r="E80" s="19"/>
      <c r="F80" s="19">
        <v>0</v>
      </c>
      <c r="G80" s="19">
        <v>0.1</v>
      </c>
      <c r="H80" s="19">
        <v>0.1</v>
      </c>
      <c r="I80" s="20">
        <v>0.1</v>
      </c>
      <c r="J80" s="19">
        <v>0.1</v>
      </c>
      <c r="K80" s="11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</row>
    <row r="81" spans="1:80" s="6" customFormat="1" ht="23.25" customHeight="1" x14ac:dyDescent="0.25">
      <c r="A81" s="1"/>
      <c r="B81" s="21"/>
      <c r="C81" s="24" t="s">
        <v>83</v>
      </c>
      <c r="D81" s="23">
        <f>D80</f>
        <v>0.1</v>
      </c>
      <c r="E81" s="23"/>
      <c r="F81" s="23">
        <f t="shared" ref="F81:J81" si="22">F80</f>
        <v>0</v>
      </c>
      <c r="G81" s="23">
        <f t="shared" si="22"/>
        <v>0.1</v>
      </c>
      <c r="H81" s="23">
        <f t="shared" si="22"/>
        <v>0.1</v>
      </c>
      <c r="I81" s="20">
        <f t="shared" si="22"/>
        <v>0.1</v>
      </c>
      <c r="J81" s="23">
        <f t="shared" si="22"/>
        <v>0.1</v>
      </c>
      <c r="K81" s="11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</row>
    <row r="82" spans="1:80" s="6" customFormat="1" ht="23.25" customHeight="1" thickBot="1" x14ac:dyDescent="0.3">
      <c r="A82" s="1"/>
      <c r="B82" s="27"/>
      <c r="C82" s="28" t="s">
        <v>84</v>
      </c>
      <c r="D82" s="29">
        <f>D11+D16+D25+D33+D38+D51+D56+D66+D70+D77+D79+D81</f>
        <v>893866.5</v>
      </c>
      <c r="E82" s="29"/>
      <c r="F82" s="29">
        <f t="shared" ref="F82" si="23">F11+F16+F25+F33+F38+F51+F56+F66+F70+F77+F79+F81</f>
        <v>59726</v>
      </c>
      <c r="G82" s="29">
        <f>G11+G16+G25+G33+G38+G51+G56+G66+G70+G77+G79+G81</f>
        <v>3.8</v>
      </c>
      <c r="H82" s="29">
        <f>H11+H16+H25+H33+H38+H51+H56+H66+H70+H77+H79+H81</f>
        <v>893866.5</v>
      </c>
      <c r="I82" s="30">
        <f>I11+I16+I25+I33+I38+I51+I56+I66+I70+I77+I79+I81</f>
        <v>3.8</v>
      </c>
      <c r="J82" s="29">
        <f>J11+J16+J25+J33+J38+J51+J56+J66+J70+J77+J79+J81</f>
        <v>382624.7</v>
      </c>
      <c r="K82" s="31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</row>
    <row r="83" spans="1:80" s="5" customFormat="1" x14ac:dyDescent="0.25"/>
    <row r="84" spans="1:80" s="5" customFormat="1" ht="24.75" customHeight="1" x14ac:dyDescent="0.25">
      <c r="G84" s="32"/>
      <c r="H84" s="32"/>
      <c r="I84" s="32"/>
      <c r="J84" s="32"/>
    </row>
    <row r="85" spans="1:80" s="5" customFormat="1" x14ac:dyDescent="0.25"/>
    <row r="86" spans="1:80" s="5" customFormat="1" x14ac:dyDescent="0.25"/>
    <row r="87" spans="1:80" s="5" customFormat="1" x14ac:dyDescent="0.25"/>
    <row r="88" spans="1:80" s="5" customFormat="1" x14ac:dyDescent="0.25"/>
    <row r="89" spans="1:80" s="5" customFormat="1" x14ac:dyDescent="0.25"/>
    <row r="90" spans="1:80" s="5" customFormat="1" x14ac:dyDescent="0.25"/>
    <row r="91" spans="1:80" s="5" customFormat="1" x14ac:dyDescent="0.25"/>
    <row r="92" spans="1:80" s="5" customFormat="1" x14ac:dyDescent="0.25"/>
    <row r="93" spans="1:80" s="5" customFormat="1" x14ac:dyDescent="0.25"/>
    <row r="94" spans="1:80" s="5" customFormat="1" x14ac:dyDescent="0.25"/>
    <row r="95" spans="1:80" s="5" customFormat="1" x14ac:dyDescent="0.25"/>
    <row r="96" spans="1:80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</sheetData>
  <mergeCells count="5">
    <mergeCell ref="B1:J1"/>
    <mergeCell ref="B2:B3"/>
    <mergeCell ref="C2:C3"/>
    <mergeCell ref="F2:F3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2015-12-25T10:24:56Z</dcterms:modified>
</cp:coreProperties>
</file>