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J81" i="1" l="1"/>
  <c r="I81" i="1"/>
  <c r="H81" i="1"/>
  <c r="G81" i="1"/>
  <c r="F81" i="1"/>
  <c r="D80" i="1"/>
  <c r="D81" i="1" s="1"/>
  <c r="J79" i="1"/>
  <c r="I79" i="1"/>
  <c r="H79" i="1"/>
  <c r="G79" i="1"/>
  <c r="F79" i="1"/>
  <c r="D79" i="1"/>
  <c r="D78" i="1"/>
  <c r="J77" i="1"/>
  <c r="I77" i="1"/>
  <c r="H77" i="1"/>
  <c r="G77" i="1"/>
  <c r="F77" i="1"/>
  <c r="D76" i="1"/>
  <c r="D75" i="1"/>
  <c r="D74" i="1"/>
  <c r="D73" i="1"/>
  <c r="D72" i="1"/>
  <c r="D71" i="1"/>
  <c r="D77" i="1" s="1"/>
  <c r="J70" i="1"/>
  <c r="I70" i="1"/>
  <c r="H70" i="1"/>
  <c r="G70" i="1"/>
  <c r="F70" i="1"/>
  <c r="D69" i="1"/>
  <c r="D68" i="1"/>
  <c r="D70" i="1" s="1"/>
  <c r="D67" i="1"/>
  <c r="J66" i="1"/>
  <c r="I66" i="1"/>
  <c r="H66" i="1"/>
  <c r="G66" i="1"/>
  <c r="F66" i="1"/>
  <c r="D65" i="1"/>
  <c r="D64" i="1"/>
  <c r="D63" i="1"/>
  <c r="D62" i="1"/>
  <c r="D61" i="1"/>
  <c r="D60" i="1"/>
  <c r="D59" i="1"/>
  <c r="D58" i="1"/>
  <c r="D57" i="1"/>
  <c r="D66" i="1" s="1"/>
  <c r="J56" i="1"/>
  <c r="I56" i="1"/>
  <c r="H56" i="1"/>
  <c r="G56" i="1"/>
  <c r="F56" i="1"/>
  <c r="D55" i="1"/>
  <c r="D54" i="1"/>
  <c r="D56" i="1" s="1"/>
  <c r="D53" i="1"/>
  <c r="D52" i="1"/>
  <c r="J51" i="1"/>
  <c r="I51" i="1"/>
  <c r="H51" i="1"/>
  <c r="G51" i="1"/>
  <c r="F51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J38" i="1"/>
  <c r="I38" i="1"/>
  <c r="H38" i="1"/>
  <c r="G38" i="1"/>
  <c r="F38" i="1"/>
  <c r="D37" i="1"/>
  <c r="D36" i="1"/>
  <c r="D35" i="1"/>
  <c r="D34" i="1"/>
  <c r="D38" i="1" s="1"/>
  <c r="J33" i="1"/>
  <c r="I33" i="1"/>
  <c r="H33" i="1"/>
  <c r="G33" i="1"/>
  <c r="F33" i="1"/>
  <c r="D32" i="1"/>
  <c r="D31" i="1"/>
  <c r="D30" i="1"/>
  <c r="D29" i="1"/>
  <c r="D28" i="1"/>
  <c r="D27" i="1"/>
  <c r="D26" i="1"/>
  <c r="D33" i="1" s="1"/>
  <c r="J25" i="1"/>
  <c r="I25" i="1"/>
  <c r="H25" i="1"/>
  <c r="G25" i="1"/>
  <c r="F25" i="1"/>
  <c r="D24" i="1"/>
  <c r="D23" i="1"/>
  <c r="D22" i="1"/>
  <c r="D21" i="1"/>
  <c r="D20" i="1"/>
  <c r="D19" i="1"/>
  <c r="D18" i="1"/>
  <c r="D17" i="1"/>
  <c r="D25" i="1" s="1"/>
  <c r="J16" i="1"/>
  <c r="I16" i="1"/>
  <c r="H16" i="1"/>
  <c r="G16" i="1"/>
  <c r="F16" i="1"/>
  <c r="D15" i="1"/>
  <c r="D14" i="1"/>
  <c r="D13" i="1"/>
  <c r="D12" i="1"/>
  <c r="D16" i="1" s="1"/>
  <c r="J11" i="1"/>
  <c r="J82" i="1" s="1"/>
  <c r="I11" i="1"/>
  <c r="I82" i="1" s="1"/>
  <c r="H11" i="1"/>
  <c r="H82" i="1" s="1"/>
  <c r="G11" i="1"/>
  <c r="G82" i="1" s="1"/>
  <c r="F11" i="1"/>
  <c r="F82" i="1" s="1"/>
  <c r="D10" i="1"/>
  <c r="D9" i="1"/>
  <c r="D8" i="1"/>
  <c r="D7" i="1"/>
  <c r="D6" i="1"/>
  <c r="D5" i="1"/>
  <c r="D11" i="1" s="1"/>
  <c r="D82" i="1" s="1"/>
</calcChain>
</file>

<file path=xl/sharedStrings.xml><?xml version="1.0" encoding="utf-8"?>
<sst xmlns="http://schemas.openxmlformats.org/spreadsheetml/2006/main" count="86" uniqueCount="85">
  <si>
    <t>ცხვრის და თხის ყვავილის საწინააღმდეგო ვაქცინაცია 2014-2015 წწ</t>
  </si>
  <si>
    <t>#</t>
  </si>
  <si>
    <t>რაიონი</t>
  </si>
  <si>
    <t>წრპ 2014</t>
  </si>
  <si>
    <t>წრპ 2015 წ</t>
  </si>
  <si>
    <t>სულ</t>
  </si>
  <si>
    <t xml:space="preserve"> წლის I ნახევარი</t>
  </si>
  <si>
    <t xml:space="preserve"> წლის II ნახევარი</t>
  </si>
  <si>
    <t>ახალქალაქი</t>
  </si>
  <si>
    <t>ახალციხე</t>
  </si>
  <si>
    <t>ადიგენი</t>
  </si>
  <si>
    <t>ასპინძა</t>
  </si>
  <si>
    <t>ნინოწმინდა</t>
  </si>
  <si>
    <t>ბორჯომი</t>
  </si>
  <si>
    <t>სამცხე-ჯავახეთი</t>
  </si>
  <si>
    <t>ქარელი</t>
  </si>
  <si>
    <t>გორი</t>
  </si>
  <si>
    <t>კასპი</t>
  </si>
  <si>
    <t>ხაშური</t>
  </si>
  <si>
    <t>შიდა ქართლი</t>
  </si>
  <si>
    <t>გურჯაანი</t>
  </si>
  <si>
    <t>სიღნაღი</t>
  </si>
  <si>
    <t>დედოფლისწყარო</t>
  </si>
  <si>
    <t>თელავი</t>
  </si>
  <si>
    <t>ახმეტა</t>
  </si>
  <si>
    <t>ყვარელი</t>
  </si>
  <si>
    <t>ლაგოდეხი</t>
  </si>
  <si>
    <t>საგარეჯო</t>
  </si>
  <si>
    <t>კახეთი</t>
  </si>
  <si>
    <t>რუსთავი</t>
  </si>
  <si>
    <t>მარნეული</t>
  </si>
  <si>
    <t>ბოლნისი</t>
  </si>
  <si>
    <t>წალკა</t>
  </si>
  <si>
    <t>დმანისი</t>
  </si>
  <si>
    <t>თეთრიწყარო</t>
  </si>
  <si>
    <t>გარდაბანი</t>
  </si>
  <si>
    <t>ქვემო ქართლი</t>
  </si>
  <si>
    <t>მცხეთა</t>
  </si>
  <si>
    <t>თიანეთი</t>
  </si>
  <si>
    <t>ყაზბეგი</t>
  </si>
  <si>
    <t>დუშეთი</t>
  </si>
  <si>
    <t>მცხეთა-მთიანეთი</t>
  </si>
  <si>
    <t>ხონი</t>
  </si>
  <si>
    <t>ვანი</t>
  </si>
  <si>
    <t>ბაღდათი</t>
  </si>
  <si>
    <t>ზესტაფონი</t>
  </si>
  <si>
    <t>თერჯოლა</t>
  </si>
  <si>
    <t>ტყიბული</t>
  </si>
  <si>
    <t>ხარაგაული</t>
  </si>
  <si>
    <t>ჭიათურა</t>
  </si>
  <si>
    <t>წყალტუბო</t>
  </si>
  <si>
    <t>სამტრედია</t>
  </si>
  <si>
    <t>საჩხერე</t>
  </si>
  <si>
    <t>ქ. ქუთაისი</t>
  </si>
  <si>
    <t>იმერეთი</t>
  </si>
  <si>
    <t>ამბროლაური</t>
  </si>
  <si>
    <t>ონი</t>
  </si>
  <si>
    <t>ცაგერი</t>
  </si>
  <si>
    <t>ლენტეხი</t>
  </si>
  <si>
    <t>რაჭა-ლეჩხუმი</t>
  </si>
  <si>
    <t>ზუგდიდი</t>
  </si>
  <si>
    <t>წალენჯიხა</t>
  </si>
  <si>
    <t>ხობი</t>
  </si>
  <si>
    <t>ჩოროწყუ</t>
  </si>
  <si>
    <t>მარტვილი</t>
  </si>
  <si>
    <t>აბაშა</t>
  </si>
  <si>
    <t>სენაკი</t>
  </si>
  <si>
    <t>მესტია</t>
  </si>
  <si>
    <t>ფოთი</t>
  </si>
  <si>
    <t>სამეგრელო</t>
  </si>
  <si>
    <t>ოზურგეთი</t>
  </si>
  <si>
    <t>ლანჩხუთი</t>
  </si>
  <si>
    <t>ჩოხატაური</t>
  </si>
  <si>
    <t>გურია</t>
  </si>
  <si>
    <t>ბათუმი</t>
  </si>
  <si>
    <t>ქობულეთი</t>
  </si>
  <si>
    <t xml:space="preserve">ხელვაჩაური </t>
  </si>
  <si>
    <t>ქედა</t>
  </si>
  <si>
    <t>შუახევი</t>
  </si>
  <si>
    <t>ხულო</t>
  </si>
  <si>
    <t>აჭარა</t>
  </si>
  <si>
    <t>თბილისი</t>
  </si>
  <si>
    <t>გალი</t>
  </si>
  <si>
    <t>აფხაზეთი</t>
  </si>
  <si>
    <t>საქართველო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</si>
</sst>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u/>
      <sz val="14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 applyProtection="1">
      <alignment horizontal="center" vertical="center"/>
      <protection locked="0"/>
    </xf>
    <xf numFmtId="0" fontId="3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NumberFormat="1" applyFont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4" fillId="0" borderId="5" xfId="0" applyNumberFormat="1" applyFont="1" applyBorder="1" applyAlignment="1" applyProtection="1">
      <alignment horizontal="center" vertical="center" wrapText="1"/>
      <protection locked="0"/>
    </xf>
    <xf numFmtId="0" fontId="4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 textRotation="90" wrapText="1"/>
      <protection locked="0"/>
    </xf>
    <xf numFmtId="0" fontId="1" fillId="0" borderId="4" xfId="0" applyFont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1" fontId="1" fillId="0" borderId="5" xfId="0" applyNumberFormat="1" applyFont="1" applyFill="1" applyBorder="1" applyAlignment="1" applyProtection="1">
      <alignment horizontal="center" vertical="center"/>
    </xf>
    <xf numFmtId="1" fontId="1" fillId="3" borderId="5" xfId="0" applyNumberFormat="1" applyFont="1" applyFill="1" applyBorder="1" applyAlignment="1" applyProtection="1">
      <alignment horizontal="center" vertical="center"/>
    </xf>
    <xf numFmtId="0" fontId="1" fillId="4" borderId="4" xfId="0" applyFont="1" applyFill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1" fontId="1" fillId="4" borderId="5" xfId="0" applyNumberFormat="1" applyFont="1" applyFill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/>
    </xf>
    <xf numFmtId="0" fontId="1" fillId="4" borderId="0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</xf>
    <xf numFmtId="0" fontId="2" fillId="5" borderId="7" xfId="0" applyFont="1" applyFill="1" applyBorder="1" applyAlignment="1" applyProtection="1">
      <alignment horizontal="center" vertical="center"/>
    </xf>
    <xf numFmtId="0" fontId="2" fillId="5" borderId="8" xfId="0" applyFont="1" applyFill="1" applyBorder="1" applyAlignment="1" applyProtection="1">
      <alignment horizontal="center" vertical="center"/>
    </xf>
    <xf numFmtId="1" fontId="2" fillId="5" borderId="8" xfId="0" applyNumberFormat="1" applyFont="1" applyFill="1" applyBorder="1" applyAlignment="1" applyProtection="1">
      <alignment horizontal="center" vertical="center"/>
    </xf>
    <xf numFmtId="1" fontId="2" fillId="3" borderId="8" xfId="0" applyNumberFormat="1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0" borderId="0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791"/>
  <sheetViews>
    <sheetView tabSelected="1" workbookViewId="0">
      <selection sqref="A1:XFD1048576"/>
    </sheetView>
  </sheetViews>
  <sheetFormatPr defaultRowHeight="18.75" x14ac:dyDescent="0.25"/>
  <cols>
    <col min="1" max="1" width="0.85546875" style="1" customWidth="1"/>
    <col min="2" max="2" width="4.42578125" style="1" customWidth="1"/>
    <col min="3" max="3" width="25.140625" style="1" customWidth="1"/>
    <col min="4" max="4" width="13.85546875" style="1" hidden="1" customWidth="1"/>
    <col min="5" max="5" width="0.42578125" style="1" customWidth="1"/>
    <col min="6" max="6" width="13.85546875" style="1" customWidth="1"/>
    <col min="7" max="7" width="0.7109375" style="1" customWidth="1"/>
    <col min="8" max="8" width="18.42578125" style="1" customWidth="1"/>
    <col min="9" max="9" width="0.85546875" style="6" customWidth="1"/>
    <col min="10" max="10" width="18.85546875" style="1" customWidth="1"/>
    <col min="11" max="11" width="0.5703125" style="6" customWidth="1"/>
    <col min="12" max="80" width="9.140625" style="5"/>
    <col min="81" max="16384" width="9.140625" style="1"/>
  </cols>
  <sheetData>
    <row r="1" spans="1:80" s="6" customFormat="1" ht="53.25" customHeight="1" x14ac:dyDescent="0.2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4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</row>
    <row r="2" spans="1:80" s="6" customFormat="1" ht="53.25" customHeight="1" x14ac:dyDescent="0.25">
      <c r="A2" s="1"/>
      <c r="B2" s="7" t="s">
        <v>1</v>
      </c>
      <c r="C2" s="8" t="s">
        <v>2</v>
      </c>
      <c r="D2" s="9"/>
      <c r="E2" s="9"/>
      <c r="F2" s="10" t="s">
        <v>3</v>
      </c>
      <c r="G2" s="9"/>
      <c r="H2" s="10" t="s">
        <v>4</v>
      </c>
      <c r="I2" s="10"/>
      <c r="J2" s="10"/>
      <c r="K2" s="11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</row>
    <row r="3" spans="1:80" s="6" customFormat="1" ht="49.5" customHeight="1" x14ac:dyDescent="0.25">
      <c r="A3" s="1"/>
      <c r="B3" s="7"/>
      <c r="C3" s="8"/>
      <c r="D3" s="12" t="s">
        <v>5</v>
      </c>
      <c r="E3" s="12"/>
      <c r="F3" s="10"/>
      <c r="G3" s="12"/>
      <c r="H3" s="12" t="s">
        <v>6</v>
      </c>
      <c r="I3" s="13"/>
      <c r="J3" s="12" t="s">
        <v>7</v>
      </c>
      <c r="K3" s="11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</row>
    <row r="4" spans="1:80" s="6" customFormat="1" ht="6" customHeight="1" x14ac:dyDescent="0.25">
      <c r="A4" s="1"/>
      <c r="B4" s="14"/>
      <c r="C4" s="15"/>
      <c r="D4" s="16"/>
      <c r="E4" s="16"/>
      <c r="F4" s="16"/>
      <c r="G4" s="16"/>
      <c r="H4" s="16"/>
      <c r="I4" s="16"/>
      <c r="J4" s="16"/>
      <c r="K4" s="11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</row>
    <row r="5" spans="1:80" s="6" customFormat="1" ht="23.25" customHeight="1" x14ac:dyDescent="0.25">
      <c r="A5" s="1"/>
      <c r="B5" s="17">
        <v>1</v>
      </c>
      <c r="C5" s="18" t="s">
        <v>8</v>
      </c>
      <c r="D5" s="19">
        <f>H5</f>
        <v>37675</v>
      </c>
      <c r="E5" s="19"/>
      <c r="F5" s="19">
        <v>0</v>
      </c>
      <c r="G5" s="19"/>
      <c r="H5" s="19">
        <v>37675</v>
      </c>
      <c r="I5" s="20"/>
      <c r="J5" s="19">
        <v>18137</v>
      </c>
      <c r="K5" s="11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</row>
    <row r="6" spans="1:80" s="6" customFormat="1" ht="23.25" customHeight="1" x14ac:dyDescent="0.25">
      <c r="A6" s="1"/>
      <c r="B6" s="17">
        <v>2</v>
      </c>
      <c r="C6" s="18" t="s">
        <v>9</v>
      </c>
      <c r="D6" s="19">
        <f t="shared" ref="D6:D15" si="0">H6</f>
        <v>5090</v>
      </c>
      <c r="E6" s="19"/>
      <c r="F6" s="19">
        <v>1590</v>
      </c>
      <c r="G6" s="19"/>
      <c r="H6" s="19">
        <v>5090</v>
      </c>
      <c r="I6" s="20"/>
      <c r="J6" s="19">
        <v>2986</v>
      </c>
      <c r="K6" s="11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s="6" customFormat="1" ht="23.25" customHeight="1" x14ac:dyDescent="0.25">
      <c r="A7" s="1"/>
      <c r="B7" s="17">
        <v>3</v>
      </c>
      <c r="C7" s="18" t="s">
        <v>10</v>
      </c>
      <c r="D7" s="19">
        <f t="shared" si="0"/>
        <v>1577</v>
      </c>
      <c r="E7" s="19"/>
      <c r="F7" s="19">
        <v>0</v>
      </c>
      <c r="G7" s="19"/>
      <c r="H7" s="19">
        <v>1577</v>
      </c>
      <c r="I7" s="20"/>
      <c r="J7" s="19">
        <v>567</v>
      </c>
      <c r="K7" s="11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</row>
    <row r="8" spans="1:80" s="6" customFormat="1" ht="23.25" customHeight="1" x14ac:dyDescent="0.25">
      <c r="A8" s="1"/>
      <c r="B8" s="17">
        <v>4</v>
      </c>
      <c r="C8" s="18" t="s">
        <v>11</v>
      </c>
      <c r="D8" s="19">
        <f t="shared" si="0"/>
        <v>16129</v>
      </c>
      <c r="E8" s="19"/>
      <c r="F8" s="19">
        <v>0</v>
      </c>
      <c r="G8" s="19"/>
      <c r="H8" s="19">
        <v>16129</v>
      </c>
      <c r="I8" s="20"/>
      <c r="J8" s="19">
        <v>8300</v>
      </c>
      <c r="K8" s="11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</row>
    <row r="9" spans="1:80" s="6" customFormat="1" ht="23.25" customHeight="1" x14ac:dyDescent="0.25">
      <c r="A9" s="1"/>
      <c r="B9" s="17">
        <v>5</v>
      </c>
      <c r="C9" s="18" t="s">
        <v>12</v>
      </c>
      <c r="D9" s="19">
        <f t="shared" si="0"/>
        <v>40397</v>
      </c>
      <c r="E9" s="19"/>
      <c r="F9" s="19">
        <v>0</v>
      </c>
      <c r="G9" s="19"/>
      <c r="H9" s="19">
        <v>40397</v>
      </c>
      <c r="I9" s="20"/>
      <c r="J9" s="19">
        <v>23380</v>
      </c>
      <c r="K9" s="11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</row>
    <row r="10" spans="1:80" s="6" customFormat="1" ht="23.25" customHeight="1" x14ac:dyDescent="0.25">
      <c r="A10" s="1"/>
      <c r="B10" s="17">
        <v>6</v>
      </c>
      <c r="C10" s="18" t="s">
        <v>13</v>
      </c>
      <c r="D10" s="19">
        <f t="shared" si="0"/>
        <v>12629</v>
      </c>
      <c r="E10" s="19"/>
      <c r="F10" s="19">
        <v>0</v>
      </c>
      <c r="G10" s="19"/>
      <c r="H10" s="19">
        <v>12629</v>
      </c>
      <c r="I10" s="20"/>
      <c r="J10" s="19">
        <v>3840</v>
      </c>
      <c r="K10" s="11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</row>
    <row r="11" spans="1:80" s="6" customFormat="1" ht="23.25" customHeight="1" x14ac:dyDescent="0.25">
      <c r="A11" s="1">
        <v>123</v>
      </c>
      <c r="B11" s="21"/>
      <c r="C11" s="22" t="s">
        <v>14</v>
      </c>
      <c r="D11" s="23">
        <f>SUM(D5:D10)</f>
        <v>113497</v>
      </c>
      <c r="E11" s="23"/>
      <c r="F11" s="23">
        <f>SUM(F5:F10)</f>
        <v>1590</v>
      </c>
      <c r="G11" s="23">
        <f t="shared" ref="G11:J11" si="1">SUM(G5:G10)</f>
        <v>0</v>
      </c>
      <c r="H11" s="23">
        <f t="shared" si="1"/>
        <v>113497</v>
      </c>
      <c r="I11" s="20">
        <f t="shared" si="1"/>
        <v>0</v>
      </c>
      <c r="J11" s="23">
        <f t="shared" si="1"/>
        <v>57210</v>
      </c>
      <c r="K11" s="11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</row>
    <row r="12" spans="1:80" s="6" customFormat="1" ht="23.25" customHeight="1" x14ac:dyDescent="0.25">
      <c r="A12" s="1"/>
      <c r="B12" s="17">
        <v>7</v>
      </c>
      <c r="C12" s="18" t="s">
        <v>15</v>
      </c>
      <c r="D12" s="19">
        <f t="shared" si="0"/>
        <v>6001</v>
      </c>
      <c r="E12" s="19"/>
      <c r="F12" s="19">
        <v>0</v>
      </c>
      <c r="G12" s="19"/>
      <c r="H12" s="19">
        <v>6001</v>
      </c>
      <c r="I12" s="20"/>
      <c r="J12" s="19">
        <v>1035</v>
      </c>
      <c r="K12" s="11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</row>
    <row r="13" spans="1:80" s="6" customFormat="1" ht="23.25" customHeight="1" x14ac:dyDescent="0.25">
      <c r="A13" s="1"/>
      <c r="B13" s="17">
        <v>8</v>
      </c>
      <c r="C13" s="18" t="s">
        <v>16</v>
      </c>
      <c r="D13" s="19">
        <f t="shared" si="0"/>
        <v>10649</v>
      </c>
      <c r="E13" s="19"/>
      <c r="F13" s="19">
        <v>0</v>
      </c>
      <c r="G13" s="19"/>
      <c r="H13" s="19">
        <v>10649</v>
      </c>
      <c r="I13" s="20"/>
      <c r="J13" s="19">
        <v>8768</v>
      </c>
      <c r="K13" s="11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</row>
    <row r="14" spans="1:80" s="6" customFormat="1" ht="23.25" customHeight="1" x14ac:dyDescent="0.25">
      <c r="A14" s="1"/>
      <c r="B14" s="17">
        <v>9</v>
      </c>
      <c r="C14" s="18" t="s">
        <v>17</v>
      </c>
      <c r="D14" s="19">
        <f t="shared" si="0"/>
        <v>18956</v>
      </c>
      <c r="E14" s="19"/>
      <c r="F14" s="19">
        <v>0</v>
      </c>
      <c r="G14" s="19"/>
      <c r="H14" s="19">
        <v>18956</v>
      </c>
      <c r="I14" s="20"/>
      <c r="J14" s="19">
        <v>8997</v>
      </c>
      <c r="K14" s="11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</row>
    <row r="15" spans="1:80" s="6" customFormat="1" ht="23.25" customHeight="1" x14ac:dyDescent="0.25">
      <c r="A15" s="1"/>
      <c r="B15" s="17">
        <v>10</v>
      </c>
      <c r="C15" s="18" t="s">
        <v>18</v>
      </c>
      <c r="D15" s="19">
        <f t="shared" si="0"/>
        <v>1559</v>
      </c>
      <c r="E15" s="19"/>
      <c r="F15" s="19">
        <v>0</v>
      </c>
      <c r="G15" s="19"/>
      <c r="H15" s="19">
        <v>1559</v>
      </c>
      <c r="I15" s="20"/>
      <c r="J15" s="19">
        <v>1200</v>
      </c>
      <c r="K15" s="11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</row>
    <row r="16" spans="1:80" s="6" customFormat="1" ht="23.25" customHeight="1" x14ac:dyDescent="0.25">
      <c r="A16" s="1"/>
      <c r="B16" s="21"/>
      <c r="C16" s="24" t="s">
        <v>19</v>
      </c>
      <c r="D16" s="23">
        <f>SUM(D12:D15)</f>
        <v>37165</v>
      </c>
      <c r="E16" s="23"/>
      <c r="F16" s="23">
        <f t="shared" ref="F16:J16" si="2">SUM(F12:F15)</f>
        <v>0</v>
      </c>
      <c r="G16" s="23">
        <f t="shared" si="2"/>
        <v>0</v>
      </c>
      <c r="H16" s="23">
        <f t="shared" si="2"/>
        <v>37165</v>
      </c>
      <c r="I16" s="20">
        <f t="shared" si="2"/>
        <v>0</v>
      </c>
      <c r="J16" s="23">
        <f t="shared" si="2"/>
        <v>20000</v>
      </c>
      <c r="K16" s="11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</row>
    <row r="17" spans="1:80" s="6" customFormat="1" ht="23.25" customHeight="1" x14ac:dyDescent="0.25">
      <c r="A17" s="1"/>
      <c r="B17" s="17">
        <v>11</v>
      </c>
      <c r="C17" s="18" t="s">
        <v>20</v>
      </c>
      <c r="D17" s="19">
        <f t="shared" ref="D17:D24" si="3">H17</f>
        <v>21903</v>
      </c>
      <c r="E17" s="19"/>
      <c r="F17" s="19">
        <v>1300</v>
      </c>
      <c r="G17" s="19"/>
      <c r="H17" s="19">
        <v>21903</v>
      </c>
      <c r="I17" s="20"/>
      <c r="J17" s="19">
        <v>12556</v>
      </c>
      <c r="K17" s="11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</row>
    <row r="18" spans="1:80" s="6" customFormat="1" ht="23.25" customHeight="1" x14ac:dyDescent="0.25">
      <c r="A18" s="1"/>
      <c r="B18" s="17">
        <v>12</v>
      </c>
      <c r="C18" s="18" t="s">
        <v>21</v>
      </c>
      <c r="D18" s="19">
        <f t="shared" si="3"/>
        <v>66188</v>
      </c>
      <c r="E18" s="19"/>
      <c r="F18" s="19">
        <v>1000</v>
      </c>
      <c r="G18" s="19"/>
      <c r="H18" s="19">
        <v>66188</v>
      </c>
      <c r="I18" s="20"/>
      <c r="J18" s="19">
        <v>38284</v>
      </c>
      <c r="K18" s="11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</row>
    <row r="19" spans="1:80" s="6" customFormat="1" ht="23.25" customHeight="1" x14ac:dyDescent="0.25">
      <c r="A19" s="1"/>
      <c r="B19" s="17">
        <v>13</v>
      </c>
      <c r="C19" s="18" t="s">
        <v>22</v>
      </c>
      <c r="D19" s="19">
        <f t="shared" si="3"/>
        <v>203163</v>
      </c>
      <c r="E19" s="19"/>
      <c r="F19" s="19">
        <v>29518</v>
      </c>
      <c r="G19" s="19"/>
      <c r="H19" s="19">
        <v>203163</v>
      </c>
      <c r="I19" s="20"/>
      <c r="J19" s="19">
        <v>57930</v>
      </c>
      <c r="K19" s="11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</row>
    <row r="20" spans="1:80" s="6" customFormat="1" ht="23.25" customHeight="1" x14ac:dyDescent="0.25">
      <c r="A20" s="1"/>
      <c r="B20" s="17">
        <v>14</v>
      </c>
      <c r="C20" s="18" t="s">
        <v>23</v>
      </c>
      <c r="D20" s="19">
        <f t="shared" si="3"/>
        <v>9519</v>
      </c>
      <c r="E20" s="19"/>
      <c r="F20" s="19">
        <v>1200</v>
      </c>
      <c r="G20" s="19"/>
      <c r="H20" s="19">
        <v>9519</v>
      </c>
      <c r="I20" s="20"/>
      <c r="J20" s="19">
        <v>14450</v>
      </c>
      <c r="K20" s="11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</row>
    <row r="21" spans="1:80" s="6" customFormat="1" ht="23.25" customHeight="1" x14ac:dyDescent="0.25">
      <c r="A21" s="1"/>
      <c r="B21" s="17">
        <v>15</v>
      </c>
      <c r="C21" s="18" t="s">
        <v>24</v>
      </c>
      <c r="D21" s="19">
        <f t="shared" si="3"/>
        <v>27205</v>
      </c>
      <c r="E21" s="19"/>
      <c r="F21" s="19">
        <v>0</v>
      </c>
      <c r="G21" s="19"/>
      <c r="H21" s="19">
        <v>27205</v>
      </c>
      <c r="I21" s="20"/>
      <c r="J21" s="19">
        <v>8227</v>
      </c>
      <c r="K21" s="11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</row>
    <row r="22" spans="1:80" s="6" customFormat="1" ht="23.25" customHeight="1" x14ac:dyDescent="0.25">
      <c r="A22" s="1"/>
      <c r="B22" s="17">
        <v>16</v>
      </c>
      <c r="C22" s="18" t="s">
        <v>25</v>
      </c>
      <c r="D22" s="19">
        <f t="shared" si="3"/>
        <v>34820</v>
      </c>
      <c r="E22" s="19"/>
      <c r="F22" s="19">
        <v>0</v>
      </c>
      <c r="G22" s="19"/>
      <c r="H22" s="19">
        <v>34820</v>
      </c>
      <c r="I22" s="20"/>
      <c r="J22" s="19">
        <v>18255</v>
      </c>
      <c r="K22" s="11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</row>
    <row r="23" spans="1:80" s="6" customFormat="1" ht="23.25" customHeight="1" x14ac:dyDescent="0.25">
      <c r="A23" s="1"/>
      <c r="B23" s="17">
        <v>17</v>
      </c>
      <c r="C23" s="18" t="s">
        <v>26</v>
      </c>
      <c r="D23" s="19">
        <f t="shared" si="3"/>
        <v>8260</v>
      </c>
      <c r="E23" s="19"/>
      <c r="F23" s="19">
        <v>0</v>
      </c>
      <c r="G23" s="19"/>
      <c r="H23" s="19">
        <v>8260</v>
      </c>
      <c r="I23" s="20"/>
      <c r="J23" s="19">
        <v>4700</v>
      </c>
      <c r="K23" s="11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</row>
    <row r="24" spans="1:80" s="6" customFormat="1" ht="23.25" customHeight="1" x14ac:dyDescent="0.25">
      <c r="A24" s="1"/>
      <c r="B24" s="17">
        <v>18</v>
      </c>
      <c r="C24" s="18" t="s">
        <v>27</v>
      </c>
      <c r="D24" s="19">
        <f t="shared" si="3"/>
        <v>136356</v>
      </c>
      <c r="E24" s="19"/>
      <c r="F24" s="19">
        <v>1750</v>
      </c>
      <c r="G24" s="19"/>
      <c r="H24" s="19">
        <v>136356</v>
      </c>
      <c r="I24" s="20"/>
      <c r="J24" s="19">
        <v>62260</v>
      </c>
      <c r="K24" s="11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</row>
    <row r="25" spans="1:80" s="6" customFormat="1" ht="23.25" customHeight="1" x14ac:dyDescent="0.25">
      <c r="A25" s="1"/>
      <c r="B25" s="21"/>
      <c r="C25" s="24" t="s">
        <v>28</v>
      </c>
      <c r="D25" s="23">
        <f>SUM(D17:D24)</f>
        <v>507414</v>
      </c>
      <c r="E25" s="23"/>
      <c r="F25" s="23">
        <f t="shared" ref="F25:J25" si="4">SUM(F17:F24)</f>
        <v>34768</v>
      </c>
      <c r="G25" s="23">
        <f t="shared" si="4"/>
        <v>0</v>
      </c>
      <c r="H25" s="23">
        <f t="shared" si="4"/>
        <v>507414</v>
      </c>
      <c r="I25" s="20">
        <f t="shared" si="4"/>
        <v>0</v>
      </c>
      <c r="J25" s="23">
        <f t="shared" si="4"/>
        <v>216662</v>
      </c>
      <c r="K25" s="11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</row>
    <row r="26" spans="1:80" s="6" customFormat="1" ht="23.25" customHeight="1" x14ac:dyDescent="0.25">
      <c r="A26" s="1"/>
      <c r="B26" s="17">
        <v>19</v>
      </c>
      <c r="C26" s="18" t="s">
        <v>29</v>
      </c>
      <c r="D26" s="19">
        <f t="shared" ref="D26:D32" si="5">H26</f>
        <v>197</v>
      </c>
      <c r="E26" s="19"/>
      <c r="F26" s="19">
        <v>0</v>
      </c>
      <c r="G26" s="19"/>
      <c r="H26" s="19">
        <v>197</v>
      </c>
      <c r="I26" s="20"/>
      <c r="J26" s="19">
        <v>146</v>
      </c>
      <c r="K26" s="11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</row>
    <row r="27" spans="1:80" s="6" customFormat="1" ht="23.25" customHeight="1" x14ac:dyDescent="0.25">
      <c r="A27" s="1"/>
      <c r="B27" s="17">
        <v>20</v>
      </c>
      <c r="C27" s="18" t="s">
        <v>30</v>
      </c>
      <c r="D27" s="19">
        <f t="shared" si="5"/>
        <v>82776</v>
      </c>
      <c r="E27" s="19"/>
      <c r="F27" s="19">
        <v>0</v>
      </c>
      <c r="G27" s="19"/>
      <c r="H27" s="19">
        <v>82776</v>
      </c>
      <c r="I27" s="20"/>
      <c r="J27" s="19">
        <v>23000</v>
      </c>
      <c r="K27" s="11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</row>
    <row r="28" spans="1:80" s="6" customFormat="1" ht="23.25" customHeight="1" x14ac:dyDescent="0.25">
      <c r="A28" s="1"/>
      <c r="B28" s="17">
        <v>21</v>
      </c>
      <c r="C28" s="18" t="s">
        <v>31</v>
      </c>
      <c r="D28" s="19">
        <f t="shared" si="5"/>
        <v>13545</v>
      </c>
      <c r="E28" s="19"/>
      <c r="F28" s="19">
        <v>0</v>
      </c>
      <c r="G28" s="19"/>
      <c r="H28" s="19">
        <v>13545</v>
      </c>
      <c r="I28" s="20"/>
      <c r="J28" s="19">
        <v>12739</v>
      </c>
      <c r="K28" s="11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</row>
    <row r="29" spans="1:80" s="6" customFormat="1" ht="23.25" customHeight="1" x14ac:dyDescent="0.25">
      <c r="A29" s="1"/>
      <c r="B29" s="17">
        <v>22</v>
      </c>
      <c r="C29" s="18" t="s">
        <v>32</v>
      </c>
      <c r="D29" s="19">
        <f t="shared" si="5"/>
        <v>15687</v>
      </c>
      <c r="E29" s="19"/>
      <c r="F29" s="19">
        <v>0</v>
      </c>
      <c r="G29" s="19"/>
      <c r="H29" s="19">
        <v>15687</v>
      </c>
      <c r="I29" s="20"/>
      <c r="J29" s="19">
        <v>12405</v>
      </c>
      <c r="K29" s="11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</row>
    <row r="30" spans="1:80" s="6" customFormat="1" ht="23.25" customHeight="1" x14ac:dyDescent="0.25">
      <c r="A30" s="1"/>
      <c r="B30" s="17">
        <v>23</v>
      </c>
      <c r="C30" s="18" t="s">
        <v>33</v>
      </c>
      <c r="D30" s="19">
        <f t="shared" si="5"/>
        <v>15183</v>
      </c>
      <c r="E30" s="19"/>
      <c r="F30" s="19">
        <v>0</v>
      </c>
      <c r="G30" s="19"/>
      <c r="H30" s="19">
        <v>15183</v>
      </c>
      <c r="I30" s="20"/>
      <c r="J30" s="19">
        <v>10717</v>
      </c>
      <c r="K30" s="11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</row>
    <row r="31" spans="1:80" s="6" customFormat="1" ht="23.25" customHeight="1" x14ac:dyDescent="0.25">
      <c r="A31" s="1"/>
      <c r="B31" s="17">
        <v>24</v>
      </c>
      <c r="C31" s="18" t="s">
        <v>34</v>
      </c>
      <c r="D31" s="19">
        <f t="shared" si="5"/>
        <v>19366</v>
      </c>
      <c r="E31" s="19"/>
      <c r="F31" s="19">
        <v>1392</v>
      </c>
      <c r="G31" s="19"/>
      <c r="H31" s="19">
        <v>19366</v>
      </c>
      <c r="I31" s="20"/>
      <c r="J31" s="19">
        <v>16250</v>
      </c>
      <c r="K31" s="11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</row>
    <row r="32" spans="1:80" s="6" customFormat="1" ht="23.25" customHeight="1" x14ac:dyDescent="0.25">
      <c r="A32" s="1"/>
      <c r="B32" s="17">
        <v>25</v>
      </c>
      <c r="C32" s="18" t="s">
        <v>35</v>
      </c>
      <c r="D32" s="19">
        <f t="shared" si="5"/>
        <v>55389</v>
      </c>
      <c r="E32" s="19"/>
      <c r="F32" s="19">
        <v>17243</v>
      </c>
      <c r="G32" s="19"/>
      <c r="H32" s="19">
        <v>55389</v>
      </c>
      <c r="I32" s="20"/>
      <c r="J32" s="19">
        <v>9996</v>
      </c>
      <c r="K32" s="11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</row>
    <row r="33" spans="1:80" s="6" customFormat="1" ht="23.25" customHeight="1" x14ac:dyDescent="0.25">
      <c r="A33" s="1"/>
      <c r="B33" s="21"/>
      <c r="C33" s="22" t="s">
        <v>36</v>
      </c>
      <c r="D33" s="23">
        <f>SUM(D26:D32)</f>
        <v>202143</v>
      </c>
      <c r="E33" s="23"/>
      <c r="F33" s="23">
        <f t="shared" ref="F33:J33" si="6">SUM(F26:F32)</f>
        <v>18635</v>
      </c>
      <c r="G33" s="23">
        <f t="shared" si="6"/>
        <v>0</v>
      </c>
      <c r="H33" s="23">
        <f t="shared" si="6"/>
        <v>202143</v>
      </c>
      <c r="I33" s="20">
        <f t="shared" si="6"/>
        <v>0</v>
      </c>
      <c r="J33" s="23">
        <f t="shared" si="6"/>
        <v>85253</v>
      </c>
      <c r="K33" s="11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</row>
    <row r="34" spans="1:80" s="6" customFormat="1" ht="23.25" customHeight="1" x14ac:dyDescent="0.25">
      <c r="A34" s="1"/>
      <c r="B34" s="17">
        <v>26</v>
      </c>
      <c r="C34" s="18" t="s">
        <v>37</v>
      </c>
      <c r="D34" s="19">
        <f t="shared" ref="D34:D37" si="7">H34</f>
        <v>7440</v>
      </c>
      <c r="E34" s="19"/>
      <c r="F34" s="19">
        <v>0</v>
      </c>
      <c r="G34" s="19"/>
      <c r="H34" s="19">
        <v>7440</v>
      </c>
      <c r="I34" s="20"/>
      <c r="J34" s="19">
        <v>0</v>
      </c>
      <c r="K34" s="11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</row>
    <row r="35" spans="1:80" s="6" customFormat="1" ht="23.25" customHeight="1" x14ac:dyDescent="0.25">
      <c r="A35" s="1"/>
      <c r="B35" s="17">
        <v>27</v>
      </c>
      <c r="C35" s="18" t="s">
        <v>38</v>
      </c>
      <c r="D35" s="19">
        <f t="shared" si="7"/>
        <v>2988</v>
      </c>
      <c r="E35" s="19"/>
      <c r="F35" s="19">
        <v>0</v>
      </c>
      <c r="G35" s="19">
        <v>0.1</v>
      </c>
      <c r="H35" s="19">
        <v>2988</v>
      </c>
      <c r="I35" s="20">
        <v>0.1</v>
      </c>
      <c r="J35" s="19">
        <v>0.1</v>
      </c>
      <c r="K35" s="11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</row>
    <row r="36" spans="1:80" s="6" customFormat="1" ht="23.25" customHeight="1" x14ac:dyDescent="0.25">
      <c r="A36" s="1"/>
      <c r="B36" s="17">
        <v>28</v>
      </c>
      <c r="C36" s="18" t="s">
        <v>39</v>
      </c>
      <c r="D36" s="19">
        <f t="shared" si="7"/>
        <v>5477</v>
      </c>
      <c r="E36" s="19"/>
      <c r="F36" s="19">
        <v>0</v>
      </c>
      <c r="G36" s="19">
        <v>0.1</v>
      </c>
      <c r="H36" s="19">
        <v>5477</v>
      </c>
      <c r="I36" s="20">
        <v>0.1</v>
      </c>
      <c r="J36" s="19">
        <v>496</v>
      </c>
      <c r="K36" s="11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</row>
    <row r="37" spans="1:80" s="6" customFormat="1" ht="23.25" customHeight="1" x14ac:dyDescent="0.25">
      <c r="A37" s="1"/>
      <c r="B37" s="17">
        <v>29</v>
      </c>
      <c r="C37" s="18" t="s">
        <v>40</v>
      </c>
      <c r="D37" s="19">
        <f t="shared" si="7"/>
        <v>2499</v>
      </c>
      <c r="E37" s="19"/>
      <c r="F37" s="19">
        <v>0</v>
      </c>
      <c r="G37" s="19">
        <v>0.1</v>
      </c>
      <c r="H37" s="19">
        <v>2499</v>
      </c>
      <c r="I37" s="20">
        <v>0.1</v>
      </c>
      <c r="J37" s="19">
        <v>0.1</v>
      </c>
      <c r="K37" s="11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</row>
    <row r="38" spans="1:80" s="6" customFormat="1" ht="23.25" customHeight="1" x14ac:dyDescent="0.25">
      <c r="A38" s="1"/>
      <c r="B38" s="21"/>
      <c r="C38" s="22" t="s">
        <v>41</v>
      </c>
      <c r="D38" s="23">
        <f>SUM(D34:D37)</f>
        <v>18404</v>
      </c>
      <c r="E38" s="23"/>
      <c r="F38" s="23">
        <f t="shared" ref="F38:J38" si="8">SUM(F34:F37)</f>
        <v>0</v>
      </c>
      <c r="G38" s="23">
        <f t="shared" si="8"/>
        <v>0.30000000000000004</v>
      </c>
      <c r="H38" s="23">
        <f t="shared" si="8"/>
        <v>18404</v>
      </c>
      <c r="I38" s="20">
        <f t="shared" si="8"/>
        <v>0.30000000000000004</v>
      </c>
      <c r="J38" s="23">
        <f t="shared" si="8"/>
        <v>496.20000000000005</v>
      </c>
      <c r="K38" s="11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</row>
    <row r="39" spans="1:80" s="6" customFormat="1" ht="23.25" customHeight="1" x14ac:dyDescent="0.25">
      <c r="A39" s="1"/>
      <c r="B39" s="17">
        <v>30</v>
      </c>
      <c r="C39" s="18" t="s">
        <v>42</v>
      </c>
      <c r="D39" s="19">
        <f t="shared" ref="D39:D50" si="9">H39</f>
        <v>0.1</v>
      </c>
      <c r="E39" s="19"/>
      <c r="F39" s="19">
        <v>0</v>
      </c>
      <c r="G39" s="19">
        <v>0.1</v>
      </c>
      <c r="H39" s="19">
        <v>0.1</v>
      </c>
      <c r="I39" s="20">
        <v>0.1</v>
      </c>
      <c r="J39" s="19">
        <v>0.1</v>
      </c>
      <c r="K39" s="11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</row>
    <row r="40" spans="1:80" s="6" customFormat="1" ht="23.25" customHeight="1" x14ac:dyDescent="0.25">
      <c r="A40" s="1"/>
      <c r="B40" s="17">
        <v>31</v>
      </c>
      <c r="C40" s="18" t="s">
        <v>43</v>
      </c>
      <c r="D40" s="19">
        <f t="shared" si="9"/>
        <v>0.1</v>
      </c>
      <c r="E40" s="19"/>
      <c r="F40" s="19">
        <v>0</v>
      </c>
      <c r="G40" s="19">
        <v>0.1</v>
      </c>
      <c r="H40" s="19">
        <v>0.1</v>
      </c>
      <c r="I40" s="20">
        <v>0.1</v>
      </c>
      <c r="J40" s="19">
        <v>0.1</v>
      </c>
      <c r="K40" s="11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</row>
    <row r="41" spans="1:80" s="6" customFormat="1" ht="23.25" customHeight="1" x14ac:dyDescent="0.25">
      <c r="A41" s="1"/>
      <c r="B41" s="17">
        <v>32</v>
      </c>
      <c r="C41" s="18" t="s">
        <v>44</v>
      </c>
      <c r="D41" s="19">
        <f t="shared" si="9"/>
        <v>0.1</v>
      </c>
      <c r="E41" s="19"/>
      <c r="F41" s="19">
        <v>0</v>
      </c>
      <c r="G41" s="19">
        <v>0.1</v>
      </c>
      <c r="H41" s="19">
        <v>0.1</v>
      </c>
      <c r="I41" s="20">
        <v>0.1</v>
      </c>
      <c r="J41" s="19">
        <v>0.1</v>
      </c>
      <c r="K41" s="11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</row>
    <row r="42" spans="1:80" s="6" customFormat="1" ht="23.25" customHeight="1" x14ac:dyDescent="0.25">
      <c r="A42" s="1"/>
      <c r="B42" s="17">
        <v>33</v>
      </c>
      <c r="C42" s="18" t="s">
        <v>45</v>
      </c>
      <c r="D42" s="19">
        <f t="shared" si="9"/>
        <v>0.1</v>
      </c>
      <c r="E42" s="19"/>
      <c r="F42" s="19">
        <v>0</v>
      </c>
      <c r="G42" s="19">
        <v>0.1</v>
      </c>
      <c r="H42" s="19">
        <v>0.1</v>
      </c>
      <c r="I42" s="20">
        <v>0.1</v>
      </c>
      <c r="J42" s="19">
        <v>0.1</v>
      </c>
      <c r="K42" s="11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</row>
    <row r="43" spans="1:80" s="6" customFormat="1" ht="23.25" customHeight="1" x14ac:dyDescent="0.25">
      <c r="A43" s="1"/>
      <c r="B43" s="17">
        <v>34</v>
      </c>
      <c r="C43" s="18" t="s">
        <v>46</v>
      </c>
      <c r="D43" s="19">
        <f t="shared" si="9"/>
        <v>0.1</v>
      </c>
      <c r="E43" s="19"/>
      <c r="F43" s="19">
        <v>0</v>
      </c>
      <c r="G43" s="19">
        <v>0.1</v>
      </c>
      <c r="H43" s="19">
        <v>0.1</v>
      </c>
      <c r="I43" s="20">
        <v>0.1</v>
      </c>
      <c r="J43" s="19">
        <v>0.1</v>
      </c>
      <c r="K43" s="11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</row>
    <row r="44" spans="1:80" s="6" customFormat="1" ht="23.25" customHeight="1" x14ac:dyDescent="0.25">
      <c r="A44" s="1"/>
      <c r="B44" s="17">
        <v>35</v>
      </c>
      <c r="C44" s="18" t="s">
        <v>47</v>
      </c>
      <c r="D44" s="19">
        <f t="shared" si="9"/>
        <v>0.1</v>
      </c>
      <c r="E44" s="19"/>
      <c r="F44" s="19">
        <v>0</v>
      </c>
      <c r="G44" s="19">
        <v>0.1</v>
      </c>
      <c r="H44" s="19">
        <v>0.1</v>
      </c>
      <c r="I44" s="20">
        <v>0.1</v>
      </c>
      <c r="J44" s="19">
        <v>0.1</v>
      </c>
      <c r="K44" s="11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</row>
    <row r="45" spans="1:80" s="6" customFormat="1" ht="23.25" customHeight="1" x14ac:dyDescent="0.25">
      <c r="A45" s="1"/>
      <c r="B45" s="17">
        <v>36</v>
      </c>
      <c r="C45" s="18" t="s">
        <v>48</v>
      </c>
      <c r="D45" s="19">
        <f t="shared" si="9"/>
        <v>0.1</v>
      </c>
      <c r="E45" s="19"/>
      <c r="F45" s="19">
        <v>0</v>
      </c>
      <c r="G45" s="19">
        <v>0.1</v>
      </c>
      <c r="H45" s="19">
        <v>0.1</v>
      </c>
      <c r="I45" s="20">
        <v>0.1</v>
      </c>
      <c r="J45" s="19">
        <v>0.1</v>
      </c>
      <c r="K45" s="11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</row>
    <row r="46" spans="1:80" s="6" customFormat="1" ht="23.25" customHeight="1" x14ac:dyDescent="0.25">
      <c r="A46" s="1"/>
      <c r="B46" s="17">
        <v>37</v>
      </c>
      <c r="C46" s="18" t="s">
        <v>49</v>
      </c>
      <c r="D46" s="19">
        <f t="shared" si="9"/>
        <v>0.1</v>
      </c>
      <c r="E46" s="19"/>
      <c r="F46" s="19">
        <v>0</v>
      </c>
      <c r="G46" s="19">
        <v>0.1</v>
      </c>
      <c r="H46" s="19">
        <v>0.1</v>
      </c>
      <c r="I46" s="20">
        <v>0.1</v>
      </c>
      <c r="J46" s="19">
        <v>0.1</v>
      </c>
      <c r="K46" s="11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</row>
    <row r="47" spans="1:80" s="6" customFormat="1" ht="23.25" customHeight="1" x14ac:dyDescent="0.25">
      <c r="A47" s="1"/>
      <c r="B47" s="17">
        <v>38</v>
      </c>
      <c r="C47" s="18" t="s">
        <v>50</v>
      </c>
      <c r="D47" s="19">
        <f t="shared" si="9"/>
        <v>0.1</v>
      </c>
      <c r="E47" s="19"/>
      <c r="F47" s="19">
        <v>98</v>
      </c>
      <c r="G47" s="19">
        <v>0.1</v>
      </c>
      <c r="H47" s="19">
        <v>0.1</v>
      </c>
      <c r="I47" s="20">
        <v>0.1</v>
      </c>
      <c r="J47" s="19">
        <v>0.1</v>
      </c>
      <c r="K47" s="11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</row>
    <row r="48" spans="1:80" s="6" customFormat="1" ht="23.25" customHeight="1" x14ac:dyDescent="0.25">
      <c r="A48" s="1"/>
      <c r="B48" s="17">
        <v>39</v>
      </c>
      <c r="C48" s="18" t="s">
        <v>51</v>
      </c>
      <c r="D48" s="19">
        <f t="shared" si="9"/>
        <v>0.1</v>
      </c>
      <c r="E48" s="19"/>
      <c r="F48" s="19">
        <v>0</v>
      </c>
      <c r="G48" s="19">
        <v>0.1</v>
      </c>
      <c r="H48" s="19">
        <v>0.1</v>
      </c>
      <c r="I48" s="20">
        <v>0.1</v>
      </c>
      <c r="J48" s="19">
        <v>0.1</v>
      </c>
      <c r="K48" s="11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</row>
    <row r="49" spans="1:80" s="6" customFormat="1" ht="23.25" customHeight="1" x14ac:dyDescent="0.25">
      <c r="A49" s="1"/>
      <c r="B49" s="17">
        <v>40</v>
      </c>
      <c r="C49" s="18" t="s">
        <v>52</v>
      </c>
      <c r="D49" s="19">
        <f t="shared" si="9"/>
        <v>0.1</v>
      </c>
      <c r="E49" s="19"/>
      <c r="F49" s="19">
        <v>0</v>
      </c>
      <c r="G49" s="19">
        <v>0.1</v>
      </c>
      <c r="H49" s="19">
        <v>0.1</v>
      </c>
      <c r="I49" s="20">
        <v>0.1</v>
      </c>
      <c r="J49" s="19">
        <v>0.1</v>
      </c>
      <c r="K49" s="11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</row>
    <row r="50" spans="1:80" s="6" customFormat="1" ht="23.25" customHeight="1" x14ac:dyDescent="0.25">
      <c r="A50" s="1"/>
      <c r="B50" s="17">
        <v>41</v>
      </c>
      <c r="C50" s="18" t="s">
        <v>53</v>
      </c>
      <c r="D50" s="19">
        <f t="shared" si="9"/>
        <v>0.1</v>
      </c>
      <c r="E50" s="19"/>
      <c r="F50" s="19">
        <v>0</v>
      </c>
      <c r="G50" s="19">
        <v>0.1</v>
      </c>
      <c r="H50" s="19">
        <v>0.1</v>
      </c>
      <c r="I50" s="20">
        <v>0.1</v>
      </c>
      <c r="J50" s="19">
        <v>0.1</v>
      </c>
      <c r="K50" s="11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</row>
    <row r="51" spans="1:80" s="6" customFormat="1" ht="23.25" customHeight="1" x14ac:dyDescent="0.25">
      <c r="A51" s="1"/>
      <c r="B51" s="21"/>
      <c r="C51" s="24" t="s">
        <v>54</v>
      </c>
      <c r="D51" s="23">
        <f>SUM(D39:D50)</f>
        <v>1.2</v>
      </c>
      <c r="E51" s="23"/>
      <c r="F51" s="23">
        <f t="shared" ref="F51:J51" si="10">SUM(F39:F50)</f>
        <v>98</v>
      </c>
      <c r="G51" s="23">
        <f t="shared" si="10"/>
        <v>1.2</v>
      </c>
      <c r="H51" s="23">
        <f t="shared" si="10"/>
        <v>1.2</v>
      </c>
      <c r="I51" s="20">
        <f t="shared" si="10"/>
        <v>1.2</v>
      </c>
      <c r="J51" s="23">
        <f t="shared" si="10"/>
        <v>1.2</v>
      </c>
      <c r="K51" s="11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</row>
    <row r="52" spans="1:80" s="6" customFormat="1" ht="23.25" customHeight="1" x14ac:dyDescent="0.25">
      <c r="A52" s="1"/>
      <c r="B52" s="17">
        <v>42</v>
      </c>
      <c r="C52" s="18" t="s">
        <v>55</v>
      </c>
      <c r="D52" s="19">
        <f t="shared" ref="D52:D55" si="11">H52</f>
        <v>0.1</v>
      </c>
      <c r="E52" s="19"/>
      <c r="F52" s="19">
        <v>0</v>
      </c>
      <c r="G52" s="19">
        <v>0.1</v>
      </c>
      <c r="H52" s="19">
        <v>0.1</v>
      </c>
      <c r="I52" s="20">
        <v>0.1</v>
      </c>
      <c r="J52" s="19">
        <v>0.1</v>
      </c>
      <c r="K52" s="11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</row>
    <row r="53" spans="1:80" s="6" customFormat="1" ht="23.25" customHeight="1" x14ac:dyDescent="0.25">
      <c r="A53" s="1"/>
      <c r="B53" s="17">
        <v>43</v>
      </c>
      <c r="C53" s="18" t="s">
        <v>56</v>
      </c>
      <c r="D53" s="19">
        <f t="shared" si="11"/>
        <v>0.1</v>
      </c>
      <c r="E53" s="19"/>
      <c r="F53" s="19">
        <v>0</v>
      </c>
      <c r="G53" s="19">
        <v>0.1</v>
      </c>
      <c r="H53" s="19">
        <v>0.1</v>
      </c>
      <c r="I53" s="20">
        <v>0.1</v>
      </c>
      <c r="J53" s="19">
        <v>0.1</v>
      </c>
      <c r="K53" s="11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</row>
    <row r="54" spans="1:80" s="6" customFormat="1" ht="23.25" customHeight="1" x14ac:dyDescent="0.25">
      <c r="A54" s="1"/>
      <c r="B54" s="17">
        <v>44</v>
      </c>
      <c r="C54" s="18" t="s">
        <v>57</v>
      </c>
      <c r="D54" s="19">
        <f t="shared" si="11"/>
        <v>0.1</v>
      </c>
      <c r="E54" s="19"/>
      <c r="F54" s="19">
        <v>0</v>
      </c>
      <c r="G54" s="19">
        <v>0.1</v>
      </c>
      <c r="H54" s="19">
        <v>0.1</v>
      </c>
      <c r="I54" s="20">
        <v>0.1</v>
      </c>
      <c r="J54" s="19">
        <v>0.1</v>
      </c>
      <c r="K54" s="11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</row>
    <row r="55" spans="1:80" s="6" customFormat="1" ht="23.25" customHeight="1" x14ac:dyDescent="0.25">
      <c r="A55" s="1"/>
      <c r="B55" s="17">
        <v>45</v>
      </c>
      <c r="C55" s="18" t="s">
        <v>58</v>
      </c>
      <c r="D55" s="19">
        <f t="shared" si="11"/>
        <v>0.1</v>
      </c>
      <c r="E55" s="19"/>
      <c r="F55" s="19">
        <v>0</v>
      </c>
      <c r="G55" s="19">
        <v>0.1</v>
      </c>
      <c r="H55" s="19">
        <v>0.1</v>
      </c>
      <c r="I55" s="20">
        <v>0.1</v>
      </c>
      <c r="J55" s="19">
        <v>0.1</v>
      </c>
      <c r="K55" s="11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</row>
    <row r="56" spans="1:80" s="6" customFormat="1" ht="23.25" customHeight="1" x14ac:dyDescent="0.25">
      <c r="A56" s="1"/>
      <c r="B56" s="21"/>
      <c r="C56" s="24" t="s">
        <v>59</v>
      </c>
      <c r="D56" s="23">
        <f>SUM(D52:D55)</f>
        <v>0.4</v>
      </c>
      <c r="E56" s="23"/>
      <c r="F56" s="23">
        <f t="shared" ref="F56:J56" si="12">SUM(F52:F55)</f>
        <v>0</v>
      </c>
      <c r="G56" s="23">
        <f t="shared" si="12"/>
        <v>0.4</v>
      </c>
      <c r="H56" s="23">
        <f t="shared" si="12"/>
        <v>0.4</v>
      </c>
      <c r="I56" s="20">
        <f t="shared" si="12"/>
        <v>0.4</v>
      </c>
      <c r="J56" s="23">
        <f t="shared" si="12"/>
        <v>0.4</v>
      </c>
      <c r="K56" s="11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</row>
    <row r="57" spans="1:80" s="6" customFormat="1" ht="23.25" customHeight="1" x14ac:dyDescent="0.25">
      <c r="A57" s="1"/>
      <c r="B57" s="17">
        <v>46</v>
      </c>
      <c r="C57" s="18" t="s">
        <v>60</v>
      </c>
      <c r="D57" s="19">
        <f t="shared" ref="D57:D65" si="13">H57</f>
        <v>0.1</v>
      </c>
      <c r="E57" s="19"/>
      <c r="F57" s="19">
        <v>0</v>
      </c>
      <c r="G57" s="19">
        <v>0.1</v>
      </c>
      <c r="H57" s="19">
        <v>0.1</v>
      </c>
      <c r="I57" s="20">
        <v>0.1</v>
      </c>
      <c r="J57" s="19">
        <v>0.1</v>
      </c>
      <c r="K57" s="11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</row>
    <row r="58" spans="1:80" s="6" customFormat="1" ht="23.25" customHeight="1" x14ac:dyDescent="0.25">
      <c r="A58" s="1"/>
      <c r="B58" s="17">
        <v>47</v>
      </c>
      <c r="C58" s="18" t="s">
        <v>61</v>
      </c>
      <c r="D58" s="19">
        <f t="shared" si="13"/>
        <v>0.1</v>
      </c>
      <c r="E58" s="19"/>
      <c r="F58" s="19">
        <v>0</v>
      </c>
      <c r="G58" s="19">
        <v>0.1</v>
      </c>
      <c r="H58" s="19">
        <v>0.1</v>
      </c>
      <c r="I58" s="20">
        <v>0.1</v>
      </c>
      <c r="J58" s="19">
        <v>0.1</v>
      </c>
      <c r="K58" s="11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</row>
    <row r="59" spans="1:80" s="6" customFormat="1" ht="23.25" customHeight="1" x14ac:dyDescent="0.25">
      <c r="A59" s="1"/>
      <c r="B59" s="17">
        <v>48</v>
      </c>
      <c r="C59" s="18" t="s">
        <v>62</v>
      </c>
      <c r="D59" s="19">
        <f t="shared" si="13"/>
        <v>0.1</v>
      </c>
      <c r="E59" s="19"/>
      <c r="F59" s="19">
        <v>0</v>
      </c>
      <c r="G59" s="19">
        <v>0.1</v>
      </c>
      <c r="H59" s="19">
        <v>0.1</v>
      </c>
      <c r="I59" s="20">
        <v>0.1</v>
      </c>
      <c r="J59" s="19">
        <v>0.1</v>
      </c>
      <c r="K59" s="11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</row>
    <row r="60" spans="1:80" s="6" customFormat="1" ht="23.25" customHeight="1" x14ac:dyDescent="0.25">
      <c r="A60" s="1"/>
      <c r="B60" s="17">
        <v>49</v>
      </c>
      <c r="C60" s="18" t="s">
        <v>63</v>
      </c>
      <c r="D60" s="19">
        <f t="shared" si="13"/>
        <v>0.1</v>
      </c>
      <c r="E60" s="19"/>
      <c r="F60" s="19">
        <v>0</v>
      </c>
      <c r="G60" s="19">
        <v>0.1</v>
      </c>
      <c r="H60" s="19">
        <v>0.1</v>
      </c>
      <c r="I60" s="20">
        <v>0.1</v>
      </c>
      <c r="J60" s="19">
        <v>0.1</v>
      </c>
      <c r="K60" s="11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</row>
    <row r="61" spans="1:80" s="6" customFormat="1" ht="23.25" customHeight="1" x14ac:dyDescent="0.25">
      <c r="A61" s="1"/>
      <c r="B61" s="17">
        <v>50</v>
      </c>
      <c r="C61" s="18" t="s">
        <v>64</v>
      </c>
      <c r="D61" s="19">
        <f t="shared" si="13"/>
        <v>0.1</v>
      </c>
      <c r="E61" s="19"/>
      <c r="F61" s="19">
        <v>0</v>
      </c>
      <c r="G61" s="19">
        <v>0.1</v>
      </c>
      <c r="H61" s="19">
        <v>0.1</v>
      </c>
      <c r="I61" s="20">
        <v>0.1</v>
      </c>
      <c r="J61" s="19">
        <v>0.1</v>
      </c>
      <c r="K61" s="11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</row>
    <row r="62" spans="1:80" s="6" customFormat="1" ht="23.25" customHeight="1" x14ac:dyDescent="0.25">
      <c r="A62" s="1"/>
      <c r="B62" s="17">
        <v>51</v>
      </c>
      <c r="C62" s="18" t="s">
        <v>65</v>
      </c>
      <c r="D62" s="19">
        <f t="shared" si="13"/>
        <v>0.1</v>
      </c>
      <c r="E62" s="19"/>
      <c r="F62" s="19">
        <v>0</v>
      </c>
      <c r="G62" s="19">
        <v>0.1</v>
      </c>
      <c r="H62" s="19">
        <v>0.1</v>
      </c>
      <c r="I62" s="20">
        <v>0.1</v>
      </c>
      <c r="J62" s="19">
        <v>0.1</v>
      </c>
      <c r="K62" s="11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</row>
    <row r="63" spans="1:80" s="6" customFormat="1" ht="23.25" customHeight="1" x14ac:dyDescent="0.25">
      <c r="A63" s="1"/>
      <c r="B63" s="17">
        <v>52</v>
      </c>
      <c r="C63" s="18" t="s">
        <v>66</v>
      </c>
      <c r="D63" s="19">
        <f t="shared" si="13"/>
        <v>0.1</v>
      </c>
      <c r="E63" s="19"/>
      <c r="F63" s="19">
        <v>0</v>
      </c>
      <c r="G63" s="19">
        <v>0.1</v>
      </c>
      <c r="H63" s="19">
        <v>0.1</v>
      </c>
      <c r="I63" s="20">
        <v>0.1</v>
      </c>
      <c r="J63" s="19">
        <v>0.1</v>
      </c>
      <c r="K63" s="11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</row>
    <row r="64" spans="1:80" s="6" customFormat="1" ht="23.25" customHeight="1" x14ac:dyDescent="0.25">
      <c r="A64" s="1"/>
      <c r="B64" s="17">
        <v>53</v>
      </c>
      <c r="C64" s="18" t="s">
        <v>67</v>
      </c>
      <c r="D64" s="19">
        <f t="shared" si="13"/>
        <v>0.1</v>
      </c>
      <c r="E64" s="19"/>
      <c r="F64" s="19">
        <v>0</v>
      </c>
      <c r="G64" s="19">
        <v>0.1</v>
      </c>
      <c r="H64" s="19">
        <v>0.1</v>
      </c>
      <c r="I64" s="20">
        <v>0.1</v>
      </c>
      <c r="J64" s="19">
        <v>0.1</v>
      </c>
      <c r="K64" s="11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</row>
    <row r="65" spans="1:80" s="6" customFormat="1" ht="23.25" customHeight="1" x14ac:dyDescent="0.25">
      <c r="A65" s="1"/>
      <c r="B65" s="17">
        <v>54</v>
      </c>
      <c r="C65" s="18" t="s">
        <v>68</v>
      </c>
      <c r="D65" s="19">
        <f t="shared" si="13"/>
        <v>0.1</v>
      </c>
      <c r="E65" s="19"/>
      <c r="F65" s="19">
        <v>0</v>
      </c>
      <c r="G65" s="19">
        <v>0.1</v>
      </c>
      <c r="H65" s="19">
        <v>0.1</v>
      </c>
      <c r="I65" s="20">
        <v>0.1</v>
      </c>
      <c r="J65" s="19">
        <v>0.1</v>
      </c>
      <c r="K65" s="11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</row>
    <row r="66" spans="1:80" s="6" customFormat="1" ht="23.25" customHeight="1" x14ac:dyDescent="0.25">
      <c r="A66" s="1"/>
      <c r="B66" s="21"/>
      <c r="C66" s="24" t="s">
        <v>69</v>
      </c>
      <c r="D66" s="23">
        <f>SUM(D57:D65)</f>
        <v>0.89999999999999991</v>
      </c>
      <c r="E66" s="23"/>
      <c r="F66" s="23">
        <f t="shared" ref="F66:J66" si="14">SUM(F57:F65)</f>
        <v>0</v>
      </c>
      <c r="G66" s="23">
        <f t="shared" si="14"/>
        <v>0.89999999999999991</v>
      </c>
      <c r="H66" s="23">
        <f t="shared" si="14"/>
        <v>0.89999999999999991</v>
      </c>
      <c r="I66" s="20">
        <f t="shared" si="14"/>
        <v>0.89999999999999991</v>
      </c>
      <c r="J66" s="23">
        <f t="shared" si="14"/>
        <v>0.89999999999999991</v>
      </c>
      <c r="K66" s="11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</row>
    <row r="67" spans="1:80" s="6" customFormat="1" ht="23.25" customHeight="1" x14ac:dyDescent="0.25">
      <c r="A67" s="1"/>
      <c r="B67" s="17">
        <v>55</v>
      </c>
      <c r="C67" s="18" t="s">
        <v>70</v>
      </c>
      <c r="D67" s="19">
        <f t="shared" ref="D67:D69" si="15">H67</f>
        <v>0.1</v>
      </c>
      <c r="E67" s="19"/>
      <c r="F67" s="19">
        <v>0</v>
      </c>
      <c r="G67" s="19">
        <v>0.1</v>
      </c>
      <c r="H67" s="19">
        <v>0.1</v>
      </c>
      <c r="I67" s="20">
        <v>0.1</v>
      </c>
      <c r="J67" s="19">
        <v>0.1</v>
      </c>
      <c r="K67" s="11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</row>
    <row r="68" spans="1:80" s="6" customFormat="1" ht="23.25" customHeight="1" x14ac:dyDescent="0.25">
      <c r="A68" s="1"/>
      <c r="B68" s="17">
        <v>56</v>
      </c>
      <c r="C68" s="18" t="s">
        <v>71</v>
      </c>
      <c r="D68" s="19">
        <f t="shared" si="15"/>
        <v>0.1</v>
      </c>
      <c r="E68" s="19"/>
      <c r="F68" s="19">
        <v>0</v>
      </c>
      <c r="G68" s="19">
        <v>0.1</v>
      </c>
      <c r="H68" s="19">
        <v>0.1</v>
      </c>
      <c r="I68" s="20">
        <v>0.1</v>
      </c>
      <c r="J68" s="19">
        <v>0.1</v>
      </c>
      <c r="K68" s="11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</row>
    <row r="69" spans="1:80" s="6" customFormat="1" ht="23.25" customHeight="1" x14ac:dyDescent="0.25">
      <c r="A69" s="1"/>
      <c r="B69" s="17">
        <v>57</v>
      </c>
      <c r="C69" s="18" t="s">
        <v>72</v>
      </c>
      <c r="D69" s="19">
        <f t="shared" si="15"/>
        <v>0.1</v>
      </c>
      <c r="E69" s="19"/>
      <c r="F69" s="19">
        <v>0</v>
      </c>
      <c r="G69" s="19">
        <v>0.1</v>
      </c>
      <c r="H69" s="19">
        <v>0.1</v>
      </c>
      <c r="I69" s="20">
        <v>0.1</v>
      </c>
      <c r="J69" s="19">
        <v>0.1</v>
      </c>
      <c r="K69" s="11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</row>
    <row r="70" spans="1:80" s="6" customFormat="1" ht="23.25" customHeight="1" x14ac:dyDescent="0.25">
      <c r="A70" s="1"/>
      <c r="B70" s="21"/>
      <c r="C70" s="24" t="s">
        <v>73</v>
      </c>
      <c r="D70" s="23">
        <f>SUM(D67:D69)</f>
        <v>0.30000000000000004</v>
      </c>
      <c r="E70" s="23"/>
      <c r="F70" s="23">
        <f t="shared" ref="F70:J70" si="16">SUM(F67:F69)</f>
        <v>0</v>
      </c>
      <c r="G70" s="23">
        <f t="shared" si="16"/>
        <v>0.30000000000000004</v>
      </c>
      <c r="H70" s="23">
        <f t="shared" si="16"/>
        <v>0.30000000000000004</v>
      </c>
      <c r="I70" s="20">
        <f t="shared" si="16"/>
        <v>0.30000000000000004</v>
      </c>
      <c r="J70" s="23">
        <f t="shared" si="16"/>
        <v>0.30000000000000004</v>
      </c>
      <c r="K70" s="11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</row>
    <row r="71" spans="1:80" s="6" customFormat="1" ht="23.25" customHeight="1" x14ac:dyDescent="0.25">
      <c r="A71" s="1"/>
      <c r="B71" s="17">
        <v>58</v>
      </c>
      <c r="C71" s="18" t="s">
        <v>74</v>
      </c>
      <c r="D71" s="19">
        <f t="shared" ref="D71:D76" si="17">H71</f>
        <v>0.1</v>
      </c>
      <c r="E71" s="19"/>
      <c r="F71" s="19">
        <v>0</v>
      </c>
      <c r="G71" s="19">
        <v>0.1</v>
      </c>
      <c r="H71" s="19">
        <v>0.1</v>
      </c>
      <c r="I71" s="20">
        <v>0.1</v>
      </c>
      <c r="J71" s="19">
        <v>0.1</v>
      </c>
      <c r="K71" s="11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</row>
    <row r="72" spans="1:80" s="6" customFormat="1" ht="23.25" customHeight="1" x14ac:dyDescent="0.25">
      <c r="A72" s="1"/>
      <c r="B72" s="17">
        <v>59</v>
      </c>
      <c r="C72" s="18" t="s">
        <v>75</v>
      </c>
      <c r="D72" s="19">
        <f t="shared" si="17"/>
        <v>0.1</v>
      </c>
      <c r="E72" s="19"/>
      <c r="F72" s="19">
        <v>0</v>
      </c>
      <c r="G72" s="19">
        <v>0.1</v>
      </c>
      <c r="H72" s="19">
        <v>0.1</v>
      </c>
      <c r="I72" s="20">
        <v>0.1</v>
      </c>
      <c r="J72" s="19">
        <v>0.1</v>
      </c>
      <c r="K72" s="11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</row>
    <row r="73" spans="1:80" s="6" customFormat="1" ht="23.25" customHeight="1" x14ac:dyDescent="0.25">
      <c r="A73" s="1"/>
      <c r="B73" s="17">
        <v>60</v>
      </c>
      <c r="C73" s="18" t="s">
        <v>76</v>
      </c>
      <c r="D73" s="19">
        <f t="shared" si="17"/>
        <v>0.1</v>
      </c>
      <c r="E73" s="19"/>
      <c r="F73" s="19">
        <v>0</v>
      </c>
      <c r="G73" s="19">
        <v>0.1</v>
      </c>
      <c r="H73" s="19">
        <v>0.1</v>
      </c>
      <c r="I73" s="20">
        <v>0.1</v>
      </c>
      <c r="J73" s="19">
        <v>0.1</v>
      </c>
      <c r="K73" s="11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</row>
    <row r="74" spans="1:80" s="6" customFormat="1" ht="23.25" customHeight="1" x14ac:dyDescent="0.25">
      <c r="A74" s="1"/>
      <c r="B74" s="17">
        <v>61</v>
      </c>
      <c r="C74" s="18" t="s">
        <v>77</v>
      </c>
      <c r="D74" s="19">
        <f t="shared" si="17"/>
        <v>0.1</v>
      </c>
      <c r="E74" s="19"/>
      <c r="F74" s="19">
        <v>0</v>
      </c>
      <c r="G74" s="19">
        <v>0.1</v>
      </c>
      <c r="H74" s="19">
        <v>0.1</v>
      </c>
      <c r="I74" s="20">
        <v>0.1</v>
      </c>
      <c r="J74" s="19">
        <v>0.1</v>
      </c>
      <c r="K74" s="11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</row>
    <row r="75" spans="1:80" s="6" customFormat="1" ht="23.25" customHeight="1" x14ac:dyDescent="0.25">
      <c r="A75" s="1"/>
      <c r="B75" s="17">
        <v>62</v>
      </c>
      <c r="C75" s="18" t="s">
        <v>78</v>
      </c>
      <c r="D75" s="19">
        <f t="shared" si="17"/>
        <v>0.1</v>
      </c>
      <c r="E75" s="19"/>
      <c r="F75" s="19">
        <v>0</v>
      </c>
      <c r="G75" s="19">
        <v>0.1</v>
      </c>
      <c r="H75" s="19">
        <v>0.1</v>
      </c>
      <c r="I75" s="20">
        <v>0.1</v>
      </c>
      <c r="J75" s="19">
        <v>0.1</v>
      </c>
      <c r="K75" s="11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</row>
    <row r="76" spans="1:80" s="6" customFormat="1" ht="23.25" customHeight="1" x14ac:dyDescent="0.25">
      <c r="A76" s="1"/>
      <c r="B76" s="17">
        <v>63</v>
      </c>
      <c r="C76" s="18" t="s">
        <v>79</v>
      </c>
      <c r="D76" s="19">
        <f t="shared" si="17"/>
        <v>0.1</v>
      </c>
      <c r="E76" s="19"/>
      <c r="F76" s="19">
        <v>0</v>
      </c>
      <c r="G76" s="19">
        <v>0.1</v>
      </c>
      <c r="H76" s="19">
        <v>0.1</v>
      </c>
      <c r="I76" s="20">
        <v>0.1</v>
      </c>
      <c r="J76" s="19">
        <v>0.1</v>
      </c>
      <c r="K76" s="11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</row>
    <row r="77" spans="1:80" s="6" customFormat="1" ht="23.25" customHeight="1" x14ac:dyDescent="0.25">
      <c r="A77" s="25"/>
      <c r="B77" s="21"/>
      <c r="C77" s="24" t="s">
        <v>80</v>
      </c>
      <c r="D77" s="23">
        <f>SUM(D71:D76)</f>
        <v>0.6</v>
      </c>
      <c r="E77" s="23"/>
      <c r="F77" s="23">
        <f t="shared" ref="F77:J77" si="18">SUM(F71:F76)</f>
        <v>0</v>
      </c>
      <c r="G77" s="23">
        <f t="shared" si="18"/>
        <v>0.6</v>
      </c>
      <c r="H77" s="23">
        <f t="shared" si="18"/>
        <v>0.6</v>
      </c>
      <c r="I77" s="20">
        <f t="shared" si="18"/>
        <v>0.6</v>
      </c>
      <c r="J77" s="23">
        <f t="shared" si="18"/>
        <v>0.6</v>
      </c>
      <c r="K77" s="11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</row>
    <row r="78" spans="1:80" s="6" customFormat="1" ht="23.25" customHeight="1" x14ac:dyDescent="0.25">
      <c r="A78" s="1"/>
      <c r="B78" s="17">
        <v>64</v>
      </c>
      <c r="C78" s="18" t="s">
        <v>81</v>
      </c>
      <c r="D78" s="19">
        <f t="shared" ref="D78" si="19">H78</f>
        <v>15240</v>
      </c>
      <c r="E78" s="19"/>
      <c r="F78" s="19">
        <v>4635</v>
      </c>
      <c r="G78" s="19"/>
      <c r="H78" s="19">
        <v>15240</v>
      </c>
      <c r="I78" s="20"/>
      <c r="J78" s="19">
        <v>3000</v>
      </c>
      <c r="K78" s="11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</row>
    <row r="79" spans="1:80" s="6" customFormat="1" ht="23.25" customHeight="1" x14ac:dyDescent="0.25">
      <c r="A79" s="1"/>
      <c r="B79" s="21"/>
      <c r="C79" s="24" t="s">
        <v>81</v>
      </c>
      <c r="D79" s="23">
        <f>D78</f>
        <v>15240</v>
      </c>
      <c r="E79" s="23"/>
      <c r="F79" s="23">
        <f t="shared" ref="F79:J79" si="20">F78</f>
        <v>4635</v>
      </c>
      <c r="G79" s="23">
        <f t="shared" si="20"/>
        <v>0</v>
      </c>
      <c r="H79" s="23">
        <f t="shared" si="20"/>
        <v>15240</v>
      </c>
      <c r="I79" s="20">
        <f t="shared" si="20"/>
        <v>0</v>
      </c>
      <c r="J79" s="23">
        <f t="shared" si="20"/>
        <v>3000</v>
      </c>
      <c r="K79" s="11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</row>
    <row r="80" spans="1:80" s="6" customFormat="1" ht="23.25" customHeight="1" x14ac:dyDescent="0.25">
      <c r="A80" s="1"/>
      <c r="B80" s="26">
        <v>65</v>
      </c>
      <c r="C80" s="18" t="s">
        <v>82</v>
      </c>
      <c r="D80" s="19">
        <f t="shared" ref="D80" si="21">H80</f>
        <v>0.1</v>
      </c>
      <c r="E80" s="19"/>
      <c r="F80" s="19">
        <v>0</v>
      </c>
      <c r="G80" s="19">
        <v>0.1</v>
      </c>
      <c r="H80" s="19">
        <v>0.1</v>
      </c>
      <c r="I80" s="20">
        <v>0.1</v>
      </c>
      <c r="J80" s="19">
        <v>0.1</v>
      </c>
      <c r="K80" s="11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</row>
    <row r="81" spans="1:80" s="6" customFormat="1" ht="23.25" customHeight="1" x14ac:dyDescent="0.25">
      <c r="A81" s="1"/>
      <c r="B81" s="21"/>
      <c r="C81" s="24" t="s">
        <v>83</v>
      </c>
      <c r="D81" s="23">
        <f>D80</f>
        <v>0.1</v>
      </c>
      <c r="E81" s="23"/>
      <c r="F81" s="23">
        <f t="shared" ref="F81:J81" si="22">F80</f>
        <v>0</v>
      </c>
      <c r="G81" s="23">
        <f t="shared" si="22"/>
        <v>0.1</v>
      </c>
      <c r="H81" s="23">
        <f t="shared" si="22"/>
        <v>0.1</v>
      </c>
      <c r="I81" s="20">
        <f t="shared" si="22"/>
        <v>0.1</v>
      </c>
      <c r="J81" s="23">
        <f t="shared" si="22"/>
        <v>0.1</v>
      </c>
      <c r="K81" s="11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</row>
    <row r="82" spans="1:80" s="6" customFormat="1" ht="23.25" customHeight="1" thickBot="1" x14ac:dyDescent="0.3">
      <c r="A82" s="1"/>
      <c r="B82" s="27"/>
      <c r="C82" s="28" t="s">
        <v>84</v>
      </c>
      <c r="D82" s="29">
        <f>D11+D16+D25+D33+D38+D51+D56+D66+D70+D77+D79+D81</f>
        <v>893866.5</v>
      </c>
      <c r="E82" s="29"/>
      <c r="F82" s="29">
        <f t="shared" ref="F82" si="23">F11+F16+F25+F33+F38+F51+F56+F66+F70+F77+F79+F81</f>
        <v>59726</v>
      </c>
      <c r="G82" s="29">
        <f>G11+G16+G25+G33+G38+G51+G56+G66+G70+G77+G79+G81</f>
        <v>3.8</v>
      </c>
      <c r="H82" s="29">
        <f>H11+H16+H25+H33+H38+H51+H56+H66+H70+H77+H79+H81</f>
        <v>893866.5</v>
      </c>
      <c r="I82" s="30">
        <f>I11+I16+I25+I33+I38+I51+I56+I66+I70+I77+I79+I81</f>
        <v>3.8</v>
      </c>
      <c r="J82" s="29">
        <f>J11+J16+J25+J33+J38+J51+J56+J66+J70+J77+J79+J81</f>
        <v>382624.7</v>
      </c>
      <c r="K82" s="31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</row>
    <row r="83" spans="1:80" s="5" customFormat="1" x14ac:dyDescent="0.25"/>
    <row r="84" spans="1:80" s="5" customFormat="1" ht="24.75" customHeight="1" x14ac:dyDescent="0.25">
      <c r="G84" s="32"/>
      <c r="H84" s="32"/>
      <c r="I84" s="32"/>
      <c r="J84" s="32"/>
    </row>
    <row r="85" spans="1:80" s="5" customFormat="1" x14ac:dyDescent="0.25"/>
    <row r="86" spans="1:80" s="5" customFormat="1" x14ac:dyDescent="0.25"/>
    <row r="87" spans="1:80" s="5" customFormat="1" x14ac:dyDescent="0.25"/>
    <row r="88" spans="1:80" s="5" customFormat="1" x14ac:dyDescent="0.25"/>
    <row r="89" spans="1:80" s="5" customFormat="1" x14ac:dyDescent="0.25"/>
    <row r="90" spans="1:80" s="5" customFormat="1" x14ac:dyDescent="0.25"/>
    <row r="91" spans="1:80" s="5" customFormat="1" x14ac:dyDescent="0.25"/>
    <row r="92" spans="1:80" s="5" customFormat="1" x14ac:dyDescent="0.25"/>
    <row r="93" spans="1:80" s="5" customFormat="1" x14ac:dyDescent="0.25"/>
    <row r="94" spans="1:80" s="5" customFormat="1" x14ac:dyDescent="0.25"/>
    <row r="95" spans="1:80" s="5" customFormat="1" x14ac:dyDescent="0.25"/>
    <row r="96" spans="1:80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  <row r="145" s="5" customFormat="1" x14ac:dyDescent="0.25"/>
    <row r="146" s="5" customFormat="1" x14ac:dyDescent="0.25"/>
    <row r="147" s="5" customFormat="1" x14ac:dyDescent="0.25"/>
    <row r="148" s="5" customFormat="1" x14ac:dyDescent="0.25"/>
    <row r="149" s="5" customFormat="1" x14ac:dyDescent="0.25"/>
    <row r="150" s="5" customFormat="1" x14ac:dyDescent="0.25"/>
    <row r="151" s="5" customFormat="1" x14ac:dyDescent="0.25"/>
    <row r="152" s="5" customFormat="1" x14ac:dyDescent="0.25"/>
    <row r="153" s="5" customFormat="1" x14ac:dyDescent="0.25"/>
    <row r="154" s="5" customFormat="1" x14ac:dyDescent="0.25"/>
    <row r="155" s="5" customFormat="1" x14ac:dyDescent="0.25"/>
    <row r="156" s="5" customFormat="1" x14ac:dyDescent="0.25"/>
    <row r="157" s="5" customFormat="1" x14ac:dyDescent="0.25"/>
    <row r="158" s="5" customFormat="1" x14ac:dyDescent="0.25"/>
    <row r="159" s="5" customFormat="1" x14ac:dyDescent="0.25"/>
    <row r="160" s="5" customFormat="1" x14ac:dyDescent="0.25"/>
    <row r="161" s="5" customFormat="1" x14ac:dyDescent="0.25"/>
    <row r="162" s="5" customFormat="1" x14ac:dyDescent="0.25"/>
    <row r="163" s="5" customFormat="1" x14ac:dyDescent="0.25"/>
    <row r="164" s="5" customFormat="1" x14ac:dyDescent="0.25"/>
    <row r="165" s="5" customFormat="1" x14ac:dyDescent="0.25"/>
    <row r="166" s="5" customFormat="1" x14ac:dyDescent="0.25"/>
    <row r="167" s="5" customFormat="1" x14ac:dyDescent="0.25"/>
    <row r="168" s="5" customFormat="1" x14ac:dyDescent="0.25"/>
    <row r="169" s="5" customFormat="1" x14ac:dyDescent="0.25"/>
    <row r="170" s="5" customFormat="1" x14ac:dyDescent="0.25"/>
    <row r="171" s="5" customFormat="1" x14ac:dyDescent="0.25"/>
    <row r="172" s="5" customFormat="1" x14ac:dyDescent="0.25"/>
    <row r="173" s="5" customFormat="1" x14ac:dyDescent="0.25"/>
    <row r="174" s="5" customFormat="1" x14ac:dyDescent="0.25"/>
    <row r="175" s="5" customFormat="1" x14ac:dyDescent="0.25"/>
    <row r="176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  <row r="294" s="5" customFormat="1" x14ac:dyDescent="0.25"/>
    <row r="295" s="5" customFormat="1" x14ac:dyDescent="0.25"/>
    <row r="296" s="5" customFormat="1" x14ac:dyDescent="0.25"/>
    <row r="297" s="5" customFormat="1" x14ac:dyDescent="0.25"/>
    <row r="298" s="5" customFormat="1" x14ac:dyDescent="0.25"/>
    <row r="299" s="5" customFormat="1" x14ac:dyDescent="0.25"/>
    <row r="300" s="5" customFormat="1" x14ac:dyDescent="0.25"/>
    <row r="301" s="5" customFormat="1" x14ac:dyDescent="0.25"/>
    <row r="302" s="5" customFormat="1" x14ac:dyDescent="0.25"/>
    <row r="303" s="5" customFormat="1" x14ac:dyDescent="0.25"/>
    <row r="304" s="5" customFormat="1" x14ac:dyDescent="0.25"/>
    <row r="305" s="5" customFormat="1" x14ac:dyDescent="0.25"/>
    <row r="306" s="5" customFormat="1" x14ac:dyDescent="0.25"/>
    <row r="307" s="5" customFormat="1" x14ac:dyDescent="0.25"/>
    <row r="308" s="5" customFormat="1" x14ac:dyDescent="0.25"/>
    <row r="309" s="5" customFormat="1" x14ac:dyDescent="0.25"/>
    <row r="310" s="5" customFormat="1" x14ac:dyDescent="0.25"/>
    <row r="311" s="5" customFormat="1" x14ac:dyDescent="0.25"/>
    <row r="312" s="5" customFormat="1" x14ac:dyDescent="0.25"/>
    <row r="313" s="5" customFormat="1" x14ac:dyDescent="0.25"/>
    <row r="314" s="5" customFormat="1" x14ac:dyDescent="0.25"/>
    <row r="315" s="5" customFormat="1" x14ac:dyDescent="0.25"/>
    <row r="316" s="5" customFormat="1" x14ac:dyDescent="0.25"/>
    <row r="317" s="5" customFormat="1" x14ac:dyDescent="0.25"/>
    <row r="318" s="5" customFormat="1" x14ac:dyDescent="0.25"/>
    <row r="319" s="5" customFormat="1" x14ac:dyDescent="0.25"/>
    <row r="320" s="5" customFormat="1" x14ac:dyDescent="0.25"/>
    <row r="321" s="5" customFormat="1" x14ac:dyDescent="0.25"/>
    <row r="322" s="5" customFormat="1" x14ac:dyDescent="0.25"/>
    <row r="323" s="5" customFormat="1" x14ac:dyDescent="0.25"/>
    <row r="324" s="5" customFormat="1" x14ac:dyDescent="0.25"/>
    <row r="325" s="5" customFormat="1" x14ac:dyDescent="0.25"/>
    <row r="326" s="5" customFormat="1" x14ac:dyDescent="0.25"/>
    <row r="327" s="5" customFormat="1" x14ac:dyDescent="0.25"/>
    <row r="328" s="5" customFormat="1" x14ac:dyDescent="0.25"/>
    <row r="329" s="5" customFormat="1" x14ac:dyDescent="0.25"/>
    <row r="330" s="5" customFormat="1" x14ac:dyDescent="0.25"/>
    <row r="331" s="5" customFormat="1" x14ac:dyDescent="0.25"/>
    <row r="332" s="5" customFormat="1" x14ac:dyDescent="0.25"/>
    <row r="333" s="5" customFormat="1" x14ac:dyDescent="0.25"/>
    <row r="334" s="5" customFormat="1" x14ac:dyDescent="0.25"/>
    <row r="335" s="5" customFormat="1" x14ac:dyDescent="0.25"/>
    <row r="336" s="5" customFormat="1" x14ac:dyDescent="0.25"/>
    <row r="337" s="5" customFormat="1" x14ac:dyDescent="0.25"/>
    <row r="338" s="5" customFormat="1" x14ac:dyDescent="0.25"/>
    <row r="339" s="5" customFormat="1" x14ac:dyDescent="0.25"/>
    <row r="340" s="5" customFormat="1" x14ac:dyDescent="0.25"/>
    <row r="341" s="5" customFormat="1" x14ac:dyDescent="0.25"/>
    <row r="342" s="5" customFormat="1" x14ac:dyDescent="0.25"/>
    <row r="343" s="5" customFormat="1" x14ac:dyDescent="0.25"/>
    <row r="344" s="5" customFormat="1" x14ac:dyDescent="0.25"/>
    <row r="345" s="5" customFormat="1" x14ac:dyDescent="0.25"/>
    <row r="346" s="5" customFormat="1" x14ac:dyDescent="0.25"/>
    <row r="347" s="5" customFormat="1" x14ac:dyDescent="0.25"/>
    <row r="348" s="5" customFormat="1" x14ac:dyDescent="0.25"/>
    <row r="349" s="5" customFormat="1" x14ac:dyDescent="0.25"/>
    <row r="350" s="5" customFormat="1" x14ac:dyDescent="0.25"/>
    <row r="351" s="5" customFormat="1" x14ac:dyDescent="0.25"/>
    <row r="352" s="5" customFormat="1" x14ac:dyDescent="0.25"/>
    <row r="353" s="5" customFormat="1" x14ac:dyDescent="0.25"/>
    <row r="354" s="5" customFormat="1" x14ac:dyDescent="0.25"/>
    <row r="355" s="5" customFormat="1" x14ac:dyDescent="0.25"/>
    <row r="356" s="5" customFormat="1" x14ac:dyDescent="0.25"/>
    <row r="357" s="5" customFormat="1" x14ac:dyDescent="0.25"/>
    <row r="358" s="5" customFormat="1" x14ac:dyDescent="0.25"/>
    <row r="359" s="5" customFormat="1" x14ac:dyDescent="0.25"/>
    <row r="360" s="5" customFormat="1" x14ac:dyDescent="0.25"/>
    <row r="361" s="5" customFormat="1" x14ac:dyDescent="0.25"/>
    <row r="362" s="5" customFormat="1" x14ac:dyDescent="0.25"/>
    <row r="363" s="5" customFormat="1" x14ac:dyDescent="0.25"/>
    <row r="364" s="5" customFormat="1" x14ac:dyDescent="0.25"/>
    <row r="365" s="5" customFormat="1" x14ac:dyDescent="0.25"/>
    <row r="366" s="5" customFormat="1" x14ac:dyDescent="0.25"/>
    <row r="367" s="5" customFormat="1" x14ac:dyDescent="0.25"/>
    <row r="368" s="5" customFormat="1" x14ac:dyDescent="0.25"/>
    <row r="369" s="5" customFormat="1" x14ac:dyDescent="0.25"/>
    <row r="370" s="5" customFormat="1" x14ac:dyDescent="0.25"/>
    <row r="371" s="5" customFormat="1" x14ac:dyDescent="0.25"/>
    <row r="372" s="5" customFormat="1" x14ac:dyDescent="0.25"/>
    <row r="373" s="5" customFormat="1" x14ac:dyDescent="0.25"/>
    <row r="374" s="5" customFormat="1" x14ac:dyDescent="0.25"/>
    <row r="375" s="5" customFormat="1" x14ac:dyDescent="0.25"/>
    <row r="376" s="5" customFormat="1" x14ac:dyDescent="0.25"/>
    <row r="377" s="5" customFormat="1" x14ac:dyDescent="0.25"/>
    <row r="378" s="5" customFormat="1" x14ac:dyDescent="0.25"/>
    <row r="379" s="5" customFormat="1" x14ac:dyDescent="0.25"/>
    <row r="380" s="5" customFormat="1" x14ac:dyDescent="0.25"/>
    <row r="381" s="5" customFormat="1" x14ac:dyDescent="0.25"/>
    <row r="382" s="5" customFormat="1" x14ac:dyDescent="0.25"/>
    <row r="383" s="5" customFormat="1" x14ac:dyDescent="0.25"/>
    <row r="384" s="5" customFormat="1" x14ac:dyDescent="0.25"/>
    <row r="385" s="5" customFormat="1" x14ac:dyDescent="0.25"/>
    <row r="386" s="5" customFormat="1" x14ac:dyDescent="0.25"/>
    <row r="387" s="5" customFormat="1" x14ac:dyDescent="0.25"/>
    <row r="388" s="5" customFormat="1" x14ac:dyDescent="0.25"/>
    <row r="389" s="5" customFormat="1" x14ac:dyDescent="0.25"/>
    <row r="390" s="5" customFormat="1" x14ac:dyDescent="0.25"/>
    <row r="391" s="5" customFormat="1" x14ac:dyDescent="0.25"/>
    <row r="392" s="5" customFormat="1" x14ac:dyDescent="0.25"/>
    <row r="393" s="5" customFormat="1" x14ac:dyDescent="0.25"/>
    <row r="394" s="5" customFormat="1" x14ac:dyDescent="0.25"/>
    <row r="395" s="5" customFormat="1" x14ac:dyDescent="0.25"/>
    <row r="396" s="5" customFormat="1" x14ac:dyDescent="0.25"/>
    <row r="397" s="5" customFormat="1" x14ac:dyDescent="0.25"/>
    <row r="398" s="5" customFormat="1" x14ac:dyDescent="0.25"/>
    <row r="399" s="5" customFormat="1" x14ac:dyDescent="0.25"/>
    <row r="400" s="5" customFormat="1" x14ac:dyDescent="0.25"/>
    <row r="401" s="5" customFormat="1" x14ac:dyDescent="0.25"/>
    <row r="402" s="5" customFormat="1" x14ac:dyDescent="0.25"/>
    <row r="403" s="5" customFormat="1" x14ac:dyDescent="0.25"/>
    <row r="404" s="5" customFormat="1" x14ac:dyDescent="0.25"/>
    <row r="405" s="5" customFormat="1" x14ac:dyDescent="0.25"/>
    <row r="406" s="5" customFormat="1" x14ac:dyDescent="0.25"/>
    <row r="407" s="5" customFormat="1" x14ac:dyDescent="0.25"/>
    <row r="408" s="5" customFormat="1" x14ac:dyDescent="0.25"/>
    <row r="409" s="5" customFormat="1" x14ac:dyDescent="0.25"/>
    <row r="410" s="5" customFormat="1" x14ac:dyDescent="0.25"/>
    <row r="411" s="5" customFormat="1" x14ac:dyDescent="0.25"/>
    <row r="412" s="5" customFormat="1" x14ac:dyDescent="0.25"/>
    <row r="413" s="5" customFormat="1" x14ac:dyDescent="0.25"/>
    <row r="414" s="5" customFormat="1" x14ac:dyDescent="0.25"/>
    <row r="415" s="5" customFormat="1" x14ac:dyDescent="0.25"/>
    <row r="416" s="5" customFormat="1" x14ac:dyDescent="0.25"/>
    <row r="417" s="5" customFormat="1" x14ac:dyDescent="0.25"/>
    <row r="418" s="5" customFormat="1" x14ac:dyDescent="0.25"/>
    <row r="419" s="5" customFormat="1" x14ac:dyDescent="0.25"/>
    <row r="420" s="5" customFormat="1" x14ac:dyDescent="0.25"/>
    <row r="421" s="5" customFormat="1" x14ac:dyDescent="0.25"/>
    <row r="422" s="5" customFormat="1" x14ac:dyDescent="0.25"/>
    <row r="423" s="5" customFormat="1" x14ac:dyDescent="0.25"/>
    <row r="424" s="5" customFormat="1" x14ac:dyDescent="0.25"/>
    <row r="425" s="5" customFormat="1" x14ac:dyDescent="0.25"/>
    <row r="426" s="5" customFormat="1" x14ac:dyDescent="0.25"/>
    <row r="427" s="5" customFormat="1" x14ac:dyDescent="0.25"/>
    <row r="428" s="5" customFormat="1" x14ac:dyDescent="0.25"/>
    <row r="429" s="5" customFormat="1" x14ac:dyDescent="0.25"/>
    <row r="430" s="5" customFormat="1" x14ac:dyDescent="0.25"/>
    <row r="431" s="5" customFormat="1" x14ac:dyDescent="0.25"/>
    <row r="432" s="5" customFormat="1" x14ac:dyDescent="0.25"/>
    <row r="433" s="5" customFormat="1" x14ac:dyDescent="0.25"/>
    <row r="434" s="5" customFormat="1" x14ac:dyDescent="0.25"/>
    <row r="435" s="5" customFormat="1" x14ac:dyDescent="0.25"/>
    <row r="436" s="5" customFormat="1" x14ac:dyDescent="0.25"/>
    <row r="437" s="5" customFormat="1" x14ac:dyDescent="0.25"/>
    <row r="438" s="5" customFormat="1" x14ac:dyDescent="0.25"/>
    <row r="439" s="5" customFormat="1" x14ac:dyDescent="0.25"/>
    <row r="440" s="5" customFormat="1" x14ac:dyDescent="0.25"/>
    <row r="441" s="5" customFormat="1" x14ac:dyDescent="0.25"/>
    <row r="442" s="5" customFormat="1" x14ac:dyDescent="0.25"/>
    <row r="443" s="5" customFormat="1" x14ac:dyDescent="0.25"/>
    <row r="444" s="5" customFormat="1" x14ac:dyDescent="0.25"/>
    <row r="445" s="5" customFormat="1" x14ac:dyDescent="0.25"/>
    <row r="446" s="5" customFormat="1" x14ac:dyDescent="0.25"/>
    <row r="447" s="5" customFormat="1" x14ac:dyDescent="0.25"/>
    <row r="448" s="5" customFormat="1" x14ac:dyDescent="0.25"/>
    <row r="449" s="5" customFormat="1" x14ac:dyDescent="0.25"/>
    <row r="450" s="5" customFormat="1" x14ac:dyDescent="0.25"/>
    <row r="451" s="5" customFormat="1" x14ac:dyDescent="0.25"/>
    <row r="452" s="5" customFormat="1" x14ac:dyDescent="0.25"/>
    <row r="453" s="5" customFormat="1" x14ac:dyDescent="0.25"/>
    <row r="454" s="5" customFormat="1" x14ac:dyDescent="0.25"/>
    <row r="455" s="5" customFormat="1" x14ac:dyDescent="0.25"/>
    <row r="456" s="5" customFormat="1" x14ac:dyDescent="0.25"/>
    <row r="457" s="5" customFormat="1" x14ac:dyDescent="0.25"/>
    <row r="458" s="5" customFormat="1" x14ac:dyDescent="0.25"/>
    <row r="459" s="5" customFormat="1" x14ac:dyDescent="0.25"/>
    <row r="460" s="5" customFormat="1" x14ac:dyDescent="0.25"/>
    <row r="461" s="5" customFormat="1" x14ac:dyDescent="0.25"/>
    <row r="462" s="5" customFormat="1" x14ac:dyDescent="0.25"/>
    <row r="463" s="5" customFormat="1" x14ac:dyDescent="0.25"/>
    <row r="464" s="5" customFormat="1" x14ac:dyDescent="0.25"/>
    <row r="465" s="5" customFormat="1" x14ac:dyDescent="0.25"/>
    <row r="466" s="5" customFormat="1" x14ac:dyDescent="0.25"/>
    <row r="467" s="5" customFormat="1" x14ac:dyDescent="0.25"/>
    <row r="468" s="5" customFormat="1" x14ac:dyDescent="0.25"/>
    <row r="469" s="5" customFormat="1" x14ac:dyDescent="0.25"/>
    <row r="470" s="5" customFormat="1" x14ac:dyDescent="0.25"/>
    <row r="471" s="5" customFormat="1" x14ac:dyDescent="0.25"/>
    <row r="472" s="5" customFormat="1" x14ac:dyDescent="0.25"/>
    <row r="473" s="5" customFormat="1" x14ac:dyDescent="0.25"/>
    <row r="474" s="5" customFormat="1" x14ac:dyDescent="0.25"/>
    <row r="475" s="5" customFormat="1" x14ac:dyDescent="0.25"/>
    <row r="476" s="5" customFormat="1" x14ac:dyDescent="0.25"/>
    <row r="477" s="5" customFormat="1" x14ac:dyDescent="0.25"/>
    <row r="478" s="5" customFormat="1" x14ac:dyDescent="0.25"/>
    <row r="479" s="5" customFormat="1" x14ac:dyDescent="0.25"/>
    <row r="480" s="5" customFormat="1" x14ac:dyDescent="0.25"/>
    <row r="481" s="5" customFormat="1" x14ac:dyDescent="0.25"/>
    <row r="482" s="5" customFormat="1" x14ac:dyDescent="0.25"/>
    <row r="483" s="5" customFormat="1" x14ac:dyDescent="0.25"/>
    <row r="484" s="5" customFormat="1" x14ac:dyDescent="0.25"/>
    <row r="485" s="5" customFormat="1" x14ac:dyDescent="0.25"/>
    <row r="486" s="5" customFormat="1" x14ac:dyDescent="0.25"/>
    <row r="487" s="5" customFormat="1" x14ac:dyDescent="0.25"/>
    <row r="488" s="5" customFormat="1" x14ac:dyDescent="0.25"/>
    <row r="489" s="5" customFormat="1" x14ac:dyDescent="0.25"/>
    <row r="490" s="5" customFormat="1" x14ac:dyDescent="0.25"/>
    <row r="491" s="5" customFormat="1" x14ac:dyDescent="0.25"/>
    <row r="492" s="5" customFormat="1" x14ac:dyDescent="0.25"/>
    <row r="493" s="5" customFormat="1" x14ac:dyDescent="0.25"/>
    <row r="494" s="5" customFormat="1" x14ac:dyDescent="0.25"/>
    <row r="495" s="5" customFormat="1" x14ac:dyDescent="0.25"/>
    <row r="496" s="5" customFormat="1" x14ac:dyDescent="0.25"/>
    <row r="497" s="5" customFormat="1" x14ac:dyDescent="0.25"/>
    <row r="498" s="5" customFormat="1" x14ac:dyDescent="0.25"/>
    <row r="499" s="5" customFormat="1" x14ac:dyDescent="0.25"/>
    <row r="500" s="5" customFormat="1" x14ac:dyDescent="0.25"/>
    <row r="501" s="5" customFormat="1" x14ac:dyDescent="0.25"/>
    <row r="502" s="5" customFormat="1" x14ac:dyDescent="0.25"/>
    <row r="503" s="5" customFormat="1" x14ac:dyDescent="0.25"/>
    <row r="504" s="5" customFormat="1" x14ac:dyDescent="0.25"/>
    <row r="505" s="5" customFormat="1" x14ac:dyDescent="0.25"/>
    <row r="506" s="5" customFormat="1" x14ac:dyDescent="0.25"/>
    <row r="507" s="5" customFormat="1" x14ac:dyDescent="0.25"/>
    <row r="508" s="5" customFormat="1" x14ac:dyDescent="0.25"/>
    <row r="509" s="5" customFormat="1" x14ac:dyDescent="0.25"/>
    <row r="510" s="5" customFormat="1" x14ac:dyDescent="0.25"/>
    <row r="511" s="5" customFormat="1" x14ac:dyDescent="0.25"/>
    <row r="512" s="5" customFormat="1" x14ac:dyDescent="0.25"/>
    <row r="513" s="5" customFormat="1" x14ac:dyDescent="0.25"/>
    <row r="514" s="5" customFormat="1" x14ac:dyDescent="0.25"/>
    <row r="515" s="5" customFormat="1" x14ac:dyDescent="0.25"/>
    <row r="516" s="5" customFormat="1" x14ac:dyDescent="0.25"/>
    <row r="517" s="5" customFormat="1" x14ac:dyDescent="0.25"/>
    <row r="518" s="5" customFormat="1" x14ac:dyDescent="0.25"/>
    <row r="519" s="5" customFormat="1" x14ac:dyDescent="0.25"/>
    <row r="520" s="5" customFormat="1" x14ac:dyDescent="0.25"/>
    <row r="521" s="5" customFormat="1" x14ac:dyDescent="0.25"/>
    <row r="522" s="5" customFormat="1" x14ac:dyDescent="0.25"/>
    <row r="523" s="5" customFormat="1" x14ac:dyDescent="0.25"/>
    <row r="524" s="5" customFormat="1" x14ac:dyDescent="0.25"/>
    <row r="525" s="5" customFormat="1" x14ac:dyDescent="0.25"/>
    <row r="526" s="5" customFormat="1" x14ac:dyDescent="0.25"/>
    <row r="527" s="5" customFormat="1" x14ac:dyDescent="0.25"/>
    <row r="528" s="5" customFormat="1" x14ac:dyDescent="0.25"/>
    <row r="529" s="5" customFormat="1" x14ac:dyDescent="0.25"/>
    <row r="530" s="5" customFormat="1" x14ac:dyDescent="0.25"/>
    <row r="531" s="5" customFormat="1" x14ac:dyDescent="0.25"/>
    <row r="532" s="5" customFormat="1" x14ac:dyDescent="0.25"/>
    <row r="533" s="5" customFormat="1" x14ac:dyDescent="0.25"/>
    <row r="534" s="5" customFormat="1" x14ac:dyDescent="0.25"/>
    <row r="535" s="5" customFormat="1" x14ac:dyDescent="0.25"/>
    <row r="536" s="5" customFormat="1" x14ac:dyDescent="0.25"/>
    <row r="537" s="5" customFormat="1" x14ac:dyDescent="0.25"/>
    <row r="538" s="5" customFormat="1" x14ac:dyDescent="0.25"/>
    <row r="539" s="5" customFormat="1" x14ac:dyDescent="0.25"/>
    <row r="540" s="5" customFormat="1" x14ac:dyDescent="0.25"/>
    <row r="541" s="5" customFormat="1" x14ac:dyDescent="0.25"/>
    <row r="542" s="5" customFormat="1" x14ac:dyDescent="0.25"/>
    <row r="543" s="5" customFormat="1" x14ac:dyDescent="0.25"/>
    <row r="544" s="5" customFormat="1" x14ac:dyDescent="0.25"/>
    <row r="545" s="5" customFormat="1" x14ac:dyDescent="0.25"/>
    <row r="546" s="5" customFormat="1" x14ac:dyDescent="0.25"/>
    <row r="547" s="5" customFormat="1" x14ac:dyDescent="0.25"/>
    <row r="548" s="5" customFormat="1" x14ac:dyDescent="0.25"/>
    <row r="549" s="5" customFormat="1" x14ac:dyDescent="0.25"/>
    <row r="550" s="5" customFormat="1" x14ac:dyDescent="0.25"/>
    <row r="551" s="5" customFormat="1" x14ac:dyDescent="0.25"/>
    <row r="552" s="5" customFormat="1" x14ac:dyDescent="0.25"/>
    <row r="553" s="5" customFormat="1" x14ac:dyDescent="0.25"/>
    <row r="554" s="5" customFormat="1" x14ac:dyDescent="0.25"/>
    <row r="555" s="5" customFormat="1" x14ac:dyDescent="0.25"/>
    <row r="556" s="5" customFormat="1" x14ac:dyDescent="0.25"/>
    <row r="557" s="5" customFormat="1" x14ac:dyDescent="0.25"/>
    <row r="558" s="5" customFormat="1" x14ac:dyDescent="0.25"/>
    <row r="559" s="5" customFormat="1" x14ac:dyDescent="0.25"/>
    <row r="560" s="5" customFormat="1" x14ac:dyDescent="0.25"/>
    <row r="561" s="5" customFormat="1" x14ac:dyDescent="0.25"/>
    <row r="562" s="5" customFormat="1" x14ac:dyDescent="0.25"/>
    <row r="563" s="5" customFormat="1" x14ac:dyDescent="0.25"/>
    <row r="564" s="5" customFormat="1" x14ac:dyDescent="0.25"/>
    <row r="565" s="5" customFormat="1" x14ac:dyDescent="0.25"/>
    <row r="566" s="5" customFormat="1" x14ac:dyDescent="0.25"/>
    <row r="567" s="5" customFormat="1" x14ac:dyDescent="0.25"/>
    <row r="568" s="5" customFormat="1" x14ac:dyDescent="0.25"/>
    <row r="569" s="5" customFormat="1" x14ac:dyDescent="0.25"/>
    <row r="570" s="5" customFormat="1" x14ac:dyDescent="0.25"/>
    <row r="571" s="5" customFormat="1" x14ac:dyDescent="0.25"/>
    <row r="572" s="5" customFormat="1" x14ac:dyDescent="0.25"/>
    <row r="573" s="5" customFormat="1" x14ac:dyDescent="0.25"/>
    <row r="574" s="5" customFormat="1" x14ac:dyDescent="0.25"/>
    <row r="575" s="5" customFormat="1" x14ac:dyDescent="0.25"/>
    <row r="576" s="5" customFormat="1" x14ac:dyDescent="0.25"/>
    <row r="577" s="5" customFormat="1" x14ac:dyDescent="0.25"/>
    <row r="578" s="5" customFormat="1" x14ac:dyDescent="0.25"/>
    <row r="579" s="5" customFormat="1" x14ac:dyDescent="0.25"/>
    <row r="580" s="5" customFormat="1" x14ac:dyDescent="0.25"/>
    <row r="581" s="5" customFormat="1" x14ac:dyDescent="0.25"/>
    <row r="582" s="5" customFormat="1" x14ac:dyDescent="0.25"/>
    <row r="583" s="5" customFormat="1" x14ac:dyDescent="0.25"/>
    <row r="584" s="5" customFormat="1" x14ac:dyDescent="0.25"/>
    <row r="585" s="5" customFormat="1" x14ac:dyDescent="0.25"/>
    <row r="586" s="5" customFormat="1" x14ac:dyDescent="0.25"/>
    <row r="587" s="5" customFormat="1" x14ac:dyDescent="0.25"/>
    <row r="588" s="5" customFormat="1" x14ac:dyDescent="0.25"/>
    <row r="589" s="5" customFormat="1" x14ac:dyDescent="0.25"/>
    <row r="590" s="5" customFormat="1" x14ac:dyDescent="0.25"/>
    <row r="591" s="5" customFormat="1" x14ac:dyDescent="0.25"/>
    <row r="592" s="5" customFormat="1" x14ac:dyDescent="0.25"/>
    <row r="593" s="5" customFormat="1" x14ac:dyDescent="0.25"/>
    <row r="594" s="5" customFormat="1" x14ac:dyDescent="0.25"/>
    <row r="595" s="5" customFormat="1" x14ac:dyDescent="0.25"/>
    <row r="596" s="5" customFormat="1" x14ac:dyDescent="0.25"/>
    <row r="597" s="5" customFormat="1" x14ac:dyDescent="0.25"/>
    <row r="598" s="5" customFormat="1" x14ac:dyDescent="0.25"/>
    <row r="599" s="5" customFormat="1" x14ac:dyDescent="0.25"/>
    <row r="600" s="5" customFormat="1" x14ac:dyDescent="0.25"/>
    <row r="601" s="5" customFormat="1" x14ac:dyDescent="0.25"/>
    <row r="602" s="5" customFormat="1" x14ac:dyDescent="0.25"/>
    <row r="603" s="5" customFormat="1" x14ac:dyDescent="0.25"/>
    <row r="604" s="5" customFormat="1" x14ac:dyDescent="0.25"/>
    <row r="605" s="5" customFormat="1" x14ac:dyDescent="0.25"/>
    <row r="606" s="5" customFormat="1" x14ac:dyDescent="0.25"/>
    <row r="607" s="5" customFormat="1" x14ac:dyDescent="0.25"/>
    <row r="608" s="5" customFormat="1" x14ac:dyDescent="0.25"/>
    <row r="609" s="5" customFormat="1" x14ac:dyDescent="0.25"/>
    <row r="610" s="5" customFormat="1" x14ac:dyDescent="0.25"/>
    <row r="611" s="5" customFormat="1" x14ac:dyDescent="0.25"/>
    <row r="612" s="5" customFormat="1" x14ac:dyDescent="0.25"/>
    <row r="613" s="5" customFormat="1" x14ac:dyDescent="0.25"/>
    <row r="614" s="5" customFormat="1" x14ac:dyDescent="0.25"/>
    <row r="615" s="5" customFormat="1" x14ac:dyDescent="0.25"/>
    <row r="616" s="5" customFormat="1" x14ac:dyDescent="0.25"/>
    <row r="617" s="5" customFormat="1" x14ac:dyDescent="0.25"/>
    <row r="618" s="5" customFormat="1" x14ac:dyDescent="0.25"/>
    <row r="619" s="5" customFormat="1" x14ac:dyDescent="0.25"/>
    <row r="620" s="5" customFormat="1" x14ac:dyDescent="0.25"/>
    <row r="621" s="5" customFormat="1" x14ac:dyDescent="0.25"/>
    <row r="622" s="5" customFormat="1" x14ac:dyDescent="0.25"/>
    <row r="623" s="5" customFormat="1" x14ac:dyDescent="0.25"/>
    <row r="624" s="5" customFormat="1" x14ac:dyDescent="0.25"/>
    <row r="625" s="5" customFormat="1" x14ac:dyDescent="0.25"/>
    <row r="626" s="5" customFormat="1" x14ac:dyDescent="0.25"/>
    <row r="627" s="5" customFormat="1" x14ac:dyDescent="0.25"/>
    <row r="628" s="5" customFormat="1" x14ac:dyDescent="0.25"/>
    <row r="629" s="5" customFormat="1" x14ac:dyDescent="0.25"/>
    <row r="630" s="5" customFormat="1" x14ac:dyDescent="0.25"/>
    <row r="631" s="5" customFormat="1" x14ac:dyDescent="0.25"/>
    <row r="632" s="5" customFormat="1" x14ac:dyDescent="0.25"/>
    <row r="633" s="5" customFormat="1" x14ac:dyDescent="0.25"/>
    <row r="634" s="5" customFormat="1" x14ac:dyDescent="0.25"/>
    <row r="635" s="5" customFormat="1" x14ac:dyDescent="0.25"/>
    <row r="636" s="5" customFormat="1" x14ac:dyDescent="0.25"/>
    <row r="637" s="5" customFormat="1" x14ac:dyDescent="0.25"/>
    <row r="638" s="5" customFormat="1" x14ac:dyDescent="0.25"/>
    <row r="639" s="5" customFormat="1" x14ac:dyDescent="0.25"/>
    <row r="640" s="5" customFormat="1" x14ac:dyDescent="0.25"/>
    <row r="641" s="5" customFormat="1" x14ac:dyDescent="0.25"/>
    <row r="642" s="5" customFormat="1" x14ac:dyDescent="0.25"/>
    <row r="643" s="5" customFormat="1" x14ac:dyDescent="0.25"/>
    <row r="644" s="5" customFormat="1" x14ac:dyDescent="0.25"/>
    <row r="645" s="5" customFormat="1" x14ac:dyDescent="0.25"/>
    <row r="646" s="5" customFormat="1" x14ac:dyDescent="0.25"/>
    <row r="647" s="5" customFormat="1" x14ac:dyDescent="0.25"/>
    <row r="648" s="5" customFormat="1" x14ac:dyDescent="0.25"/>
    <row r="649" s="5" customFormat="1" x14ac:dyDescent="0.25"/>
    <row r="650" s="5" customFormat="1" x14ac:dyDescent="0.25"/>
    <row r="651" s="5" customFormat="1" x14ac:dyDescent="0.25"/>
    <row r="652" s="5" customFormat="1" x14ac:dyDescent="0.25"/>
    <row r="653" s="5" customFormat="1" x14ac:dyDescent="0.25"/>
    <row r="654" s="5" customFormat="1" x14ac:dyDescent="0.25"/>
    <row r="655" s="5" customFormat="1" x14ac:dyDescent="0.25"/>
    <row r="656" s="5" customFormat="1" x14ac:dyDescent="0.25"/>
    <row r="657" s="5" customFormat="1" x14ac:dyDescent="0.25"/>
    <row r="658" s="5" customFormat="1" x14ac:dyDescent="0.25"/>
    <row r="659" s="5" customFormat="1" x14ac:dyDescent="0.25"/>
    <row r="660" s="5" customFormat="1" x14ac:dyDescent="0.25"/>
    <row r="661" s="5" customFormat="1" x14ac:dyDescent="0.25"/>
    <row r="662" s="5" customFormat="1" x14ac:dyDescent="0.25"/>
    <row r="663" s="5" customFormat="1" x14ac:dyDescent="0.25"/>
    <row r="664" s="5" customFormat="1" x14ac:dyDescent="0.25"/>
    <row r="665" s="5" customFormat="1" x14ac:dyDescent="0.25"/>
    <row r="666" s="5" customFormat="1" x14ac:dyDescent="0.25"/>
    <row r="667" s="5" customFormat="1" x14ac:dyDescent="0.25"/>
    <row r="668" s="5" customFormat="1" x14ac:dyDescent="0.25"/>
    <row r="669" s="5" customFormat="1" x14ac:dyDescent="0.25"/>
    <row r="670" s="5" customFormat="1" x14ac:dyDescent="0.25"/>
    <row r="671" s="5" customFormat="1" x14ac:dyDescent="0.25"/>
    <row r="672" s="5" customFormat="1" x14ac:dyDescent="0.25"/>
    <row r="673" s="5" customFormat="1" x14ac:dyDescent="0.25"/>
    <row r="674" s="5" customFormat="1" x14ac:dyDescent="0.25"/>
    <row r="675" s="5" customFormat="1" x14ac:dyDescent="0.25"/>
    <row r="676" s="5" customFormat="1" x14ac:dyDescent="0.25"/>
    <row r="677" s="5" customFormat="1" x14ac:dyDescent="0.25"/>
    <row r="678" s="5" customFormat="1" x14ac:dyDescent="0.25"/>
    <row r="679" s="5" customFormat="1" x14ac:dyDescent="0.25"/>
    <row r="680" s="5" customFormat="1" x14ac:dyDescent="0.25"/>
    <row r="681" s="5" customFormat="1" x14ac:dyDescent="0.25"/>
    <row r="682" s="5" customFormat="1" x14ac:dyDescent="0.25"/>
    <row r="683" s="5" customFormat="1" x14ac:dyDescent="0.25"/>
    <row r="684" s="5" customFormat="1" x14ac:dyDescent="0.25"/>
    <row r="685" s="5" customFormat="1" x14ac:dyDescent="0.25"/>
    <row r="686" s="5" customFormat="1" x14ac:dyDescent="0.25"/>
    <row r="687" s="5" customFormat="1" x14ac:dyDescent="0.25"/>
    <row r="688" s="5" customFormat="1" x14ac:dyDescent="0.25"/>
    <row r="689" s="5" customFormat="1" x14ac:dyDescent="0.25"/>
    <row r="690" s="5" customFormat="1" x14ac:dyDescent="0.25"/>
    <row r="691" s="5" customFormat="1" x14ac:dyDescent="0.25"/>
    <row r="692" s="5" customFormat="1" x14ac:dyDescent="0.25"/>
    <row r="693" s="5" customFormat="1" x14ac:dyDescent="0.25"/>
    <row r="694" s="5" customFormat="1" x14ac:dyDescent="0.25"/>
    <row r="695" s="5" customFormat="1" x14ac:dyDescent="0.25"/>
    <row r="696" s="5" customFormat="1" x14ac:dyDescent="0.25"/>
    <row r="697" s="5" customFormat="1" x14ac:dyDescent="0.25"/>
    <row r="698" s="5" customFormat="1" x14ac:dyDescent="0.25"/>
    <row r="699" s="5" customFormat="1" x14ac:dyDescent="0.25"/>
    <row r="700" s="5" customFormat="1" x14ac:dyDescent="0.25"/>
    <row r="701" s="5" customFormat="1" x14ac:dyDescent="0.25"/>
    <row r="702" s="5" customFormat="1" x14ac:dyDescent="0.25"/>
    <row r="703" s="5" customFormat="1" x14ac:dyDescent="0.25"/>
    <row r="704" s="5" customFormat="1" x14ac:dyDescent="0.25"/>
    <row r="705" s="5" customFormat="1" x14ac:dyDescent="0.25"/>
    <row r="706" s="5" customFormat="1" x14ac:dyDescent="0.25"/>
    <row r="707" s="5" customFormat="1" x14ac:dyDescent="0.25"/>
    <row r="708" s="5" customFormat="1" x14ac:dyDescent="0.25"/>
    <row r="709" s="5" customFormat="1" x14ac:dyDescent="0.25"/>
    <row r="710" s="5" customFormat="1" x14ac:dyDescent="0.25"/>
    <row r="711" s="5" customFormat="1" x14ac:dyDescent="0.25"/>
    <row r="712" s="5" customFormat="1" x14ac:dyDescent="0.25"/>
    <row r="713" s="5" customFormat="1" x14ac:dyDescent="0.25"/>
    <row r="714" s="5" customFormat="1" x14ac:dyDescent="0.25"/>
    <row r="715" s="5" customFormat="1" x14ac:dyDescent="0.25"/>
    <row r="716" s="5" customFormat="1" x14ac:dyDescent="0.25"/>
    <row r="717" s="5" customFormat="1" x14ac:dyDescent="0.25"/>
    <row r="718" s="5" customFormat="1" x14ac:dyDescent="0.25"/>
    <row r="719" s="5" customFormat="1" x14ac:dyDescent="0.25"/>
    <row r="720" s="5" customFormat="1" x14ac:dyDescent="0.25"/>
    <row r="721" s="5" customFormat="1" x14ac:dyDescent="0.25"/>
    <row r="722" s="5" customFormat="1" x14ac:dyDescent="0.25"/>
    <row r="723" s="5" customFormat="1" x14ac:dyDescent="0.25"/>
    <row r="724" s="5" customFormat="1" x14ac:dyDescent="0.25"/>
    <row r="725" s="5" customFormat="1" x14ac:dyDescent="0.25"/>
    <row r="726" s="5" customFormat="1" x14ac:dyDescent="0.25"/>
    <row r="727" s="5" customFormat="1" x14ac:dyDescent="0.25"/>
    <row r="728" s="5" customFormat="1" x14ac:dyDescent="0.25"/>
    <row r="729" s="5" customFormat="1" x14ac:dyDescent="0.25"/>
    <row r="730" s="5" customFormat="1" x14ac:dyDescent="0.25"/>
    <row r="731" s="5" customFormat="1" x14ac:dyDescent="0.25"/>
    <row r="732" s="5" customFormat="1" x14ac:dyDescent="0.25"/>
    <row r="733" s="5" customFormat="1" x14ac:dyDescent="0.25"/>
    <row r="734" s="5" customFormat="1" x14ac:dyDescent="0.25"/>
    <row r="735" s="5" customFormat="1" x14ac:dyDescent="0.25"/>
    <row r="736" s="5" customFormat="1" x14ac:dyDescent="0.25"/>
    <row r="737" s="5" customFormat="1" x14ac:dyDescent="0.25"/>
    <row r="738" s="5" customFormat="1" x14ac:dyDescent="0.25"/>
    <row r="739" s="5" customFormat="1" x14ac:dyDescent="0.25"/>
    <row r="740" s="5" customFormat="1" x14ac:dyDescent="0.25"/>
    <row r="741" s="5" customFormat="1" x14ac:dyDescent="0.25"/>
    <row r="742" s="5" customFormat="1" x14ac:dyDescent="0.25"/>
    <row r="743" s="5" customFormat="1" x14ac:dyDescent="0.25"/>
    <row r="744" s="5" customFormat="1" x14ac:dyDescent="0.25"/>
    <row r="745" s="5" customFormat="1" x14ac:dyDescent="0.25"/>
    <row r="746" s="5" customFormat="1" x14ac:dyDescent="0.25"/>
    <row r="747" s="5" customFormat="1" x14ac:dyDescent="0.25"/>
    <row r="748" s="5" customFormat="1" x14ac:dyDescent="0.25"/>
    <row r="749" s="5" customFormat="1" x14ac:dyDescent="0.25"/>
    <row r="750" s="5" customFormat="1" x14ac:dyDescent="0.25"/>
    <row r="751" s="5" customFormat="1" x14ac:dyDescent="0.25"/>
    <row r="752" s="5" customFormat="1" x14ac:dyDescent="0.25"/>
    <row r="753" s="5" customFormat="1" x14ac:dyDescent="0.25"/>
    <row r="754" s="5" customFormat="1" x14ac:dyDescent="0.25"/>
    <row r="755" s="5" customFormat="1" x14ac:dyDescent="0.25"/>
    <row r="756" s="5" customFormat="1" x14ac:dyDescent="0.25"/>
    <row r="757" s="5" customFormat="1" x14ac:dyDescent="0.25"/>
    <row r="758" s="5" customFormat="1" x14ac:dyDescent="0.25"/>
    <row r="759" s="5" customFormat="1" x14ac:dyDescent="0.25"/>
    <row r="760" s="5" customFormat="1" x14ac:dyDescent="0.25"/>
    <row r="761" s="5" customFormat="1" x14ac:dyDescent="0.25"/>
    <row r="762" s="5" customFormat="1" x14ac:dyDescent="0.25"/>
    <row r="763" s="5" customFormat="1" x14ac:dyDescent="0.25"/>
    <row r="764" s="5" customFormat="1" x14ac:dyDescent="0.25"/>
    <row r="765" s="5" customFormat="1" x14ac:dyDescent="0.25"/>
    <row r="766" s="5" customFormat="1" x14ac:dyDescent="0.25"/>
    <row r="767" s="5" customFormat="1" x14ac:dyDescent="0.25"/>
    <row r="768" s="5" customFormat="1" x14ac:dyDescent="0.25"/>
    <row r="769" s="5" customFormat="1" x14ac:dyDescent="0.25"/>
    <row r="770" s="5" customFormat="1" x14ac:dyDescent="0.25"/>
    <row r="771" s="5" customFormat="1" x14ac:dyDescent="0.25"/>
    <row r="772" s="5" customFormat="1" x14ac:dyDescent="0.25"/>
    <row r="773" s="5" customFormat="1" x14ac:dyDescent="0.25"/>
    <row r="774" s="5" customFormat="1" x14ac:dyDescent="0.25"/>
    <row r="775" s="5" customFormat="1" x14ac:dyDescent="0.25"/>
    <row r="776" s="5" customFormat="1" x14ac:dyDescent="0.25"/>
    <row r="777" s="5" customFormat="1" x14ac:dyDescent="0.25"/>
    <row r="778" s="5" customFormat="1" x14ac:dyDescent="0.25"/>
    <row r="779" s="5" customFormat="1" x14ac:dyDescent="0.25"/>
    <row r="780" s="5" customFormat="1" x14ac:dyDescent="0.25"/>
    <row r="781" s="5" customFormat="1" x14ac:dyDescent="0.25"/>
    <row r="782" s="5" customFormat="1" x14ac:dyDescent="0.25"/>
    <row r="783" s="5" customFormat="1" x14ac:dyDescent="0.25"/>
    <row r="784" s="5" customFormat="1" x14ac:dyDescent="0.25"/>
    <row r="785" s="5" customFormat="1" x14ac:dyDescent="0.25"/>
    <row r="786" s="5" customFormat="1" x14ac:dyDescent="0.25"/>
    <row r="787" s="5" customFormat="1" x14ac:dyDescent="0.25"/>
    <row r="788" s="5" customFormat="1" x14ac:dyDescent="0.25"/>
    <row r="789" s="5" customFormat="1" x14ac:dyDescent="0.25"/>
    <row r="790" s="5" customFormat="1" x14ac:dyDescent="0.25"/>
    <row r="791" s="5" customFormat="1" x14ac:dyDescent="0.25"/>
  </sheetData>
  <mergeCells count="5">
    <mergeCell ref="B1:J1"/>
    <mergeCell ref="B2:B3"/>
    <mergeCell ref="C2:C3"/>
    <mergeCell ref="F2:F3"/>
    <mergeCell ref="H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2015-12-25T10:24:56Z</dcterms:modified>
</cp:coreProperties>
</file>